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howInkAnnotation="0" codeName="ThisWorkbook" defaultThemeVersion="124226"/>
  <mc:AlternateContent xmlns:mc="http://schemas.openxmlformats.org/markup-compatibility/2006">
    <mc:Choice Requires="x15">
      <x15ac:absPath xmlns:x15ac="http://schemas.microsoft.com/office/spreadsheetml/2010/11/ac" url="\\energyfs1\home\jkalez\Desktop\"/>
    </mc:Choice>
  </mc:AlternateContent>
  <xr:revisionPtr revIDLastSave="0" documentId="8_{322E529F-D62D-48D3-8523-2ABD1FA2859E}" xr6:coauthVersionLast="47" xr6:coauthVersionMax="47" xr10:uidLastSave="{00000000-0000-0000-0000-000000000000}"/>
  <bookViews>
    <workbookView xWindow="-108" yWindow="-108" windowWidth="23256" windowHeight="12576" tabRatio="853" xr2:uid="{00000000-000D-0000-FFFF-FFFF00000000}"/>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Z_5BEC5FDE_32D0_42EF_8D2A_06DCBD4F05CC_.wvu.Cols" localSheetId="9" hidden="1">'i. Indirect'!$E:$F</definedName>
    <definedName name="Z_5BEC5FDE_32D0_42EF_8D2A_06DCBD4F05CC_.wvu.PrintArea" localSheetId="1" hidden="1">'a. Personnel'!$A$1:$E$37</definedName>
    <definedName name="Z_5BEC5FDE_32D0_42EF_8D2A_06DCBD4F05CC_.wvu.PrintArea" localSheetId="2" hidden="1">'b. Fringe'!$A$1:$D$21</definedName>
    <definedName name="Z_5BEC5FDE_32D0_42EF_8D2A_06DCBD4F05CC_.wvu.PrintArea" localSheetId="6" hidden="1">'f. Contractual'!$A$1:$C$30</definedName>
    <definedName name="Z_5BEC5FDE_32D0_42EF_8D2A_06DCBD4F05CC_.wvu.PrintArea" localSheetId="7" hidden="1">'g. Construction'!$A$1:$D$16</definedName>
    <definedName name="Z_5BEC5FDE_32D0_42EF_8D2A_06DCBD4F05CC_.wvu.PrintArea" localSheetId="8" hidden="1">'h. Other'!$A$1:$D$15</definedName>
    <definedName name="Z_5BEC5FDE_32D0_42EF_8D2A_06DCBD4F05CC_.wvu.PrintArea" localSheetId="9" hidden="1">'i. Indirect'!$A$1:$D$25</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6588CF8C_0BB8_4786_9A46_0A2D10254132_.wvu.Cols" localSheetId="9" hidden="1">'i. Indirect'!$E:$F</definedName>
    <definedName name="Z_6588CF8C_0BB8_4786_9A46_0A2D10254132_.wvu.PrintArea" localSheetId="1" hidden="1">'a. Personnel'!$A$1:$E$37</definedName>
    <definedName name="Z_6588CF8C_0BB8_4786_9A46_0A2D10254132_.wvu.PrintArea" localSheetId="2" hidden="1">'b. Fringe'!$A$1:$D$21</definedName>
    <definedName name="Z_6588CF8C_0BB8_4786_9A46_0A2D10254132_.wvu.PrintArea" localSheetId="6" hidden="1">'f. Contractual'!$A$1:$C$30</definedName>
    <definedName name="Z_6588CF8C_0BB8_4786_9A46_0A2D10254132_.wvu.PrintArea" localSheetId="7" hidden="1">'g. Construction'!$A$1:$D$16</definedName>
    <definedName name="Z_6588CF8C_0BB8_4786_9A46_0A2D10254132_.wvu.PrintArea" localSheetId="8" hidden="1">'h. Other'!$A$1:$D$15</definedName>
    <definedName name="Z_6588CF8C_0BB8_4786_9A46_0A2D10254132_.wvu.PrintArea" localSheetId="9" hidden="1">'i. Indirect'!$A$1:$D$25</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712CE29F_EFCA_4968_A7C5_599F87319D6A_.wvu.Cols" localSheetId="9" hidden="1">'i. Indirect'!$E:$F</definedName>
    <definedName name="Z_712CE29F_EFCA_4968_A7C5_599F87319D6A_.wvu.PrintArea" localSheetId="1" hidden="1">'a. Personnel'!$A$1:$E$37</definedName>
    <definedName name="Z_712CE29F_EFCA_4968_A7C5_599F87319D6A_.wvu.PrintArea" localSheetId="2" hidden="1">'b. Fringe'!$A$1:$D$21</definedName>
    <definedName name="Z_712CE29F_EFCA_4968_A7C5_599F87319D6A_.wvu.PrintArea" localSheetId="6" hidden="1">'f. Contractual'!$A$1:$C$30</definedName>
    <definedName name="Z_712CE29F_EFCA_4968_A7C5_599F87319D6A_.wvu.PrintArea" localSheetId="7" hidden="1">'g. Construction'!$A$1:$D$16</definedName>
    <definedName name="Z_712CE29F_EFCA_4968_A7C5_599F87319D6A_.wvu.PrintArea" localSheetId="8" hidden="1">'h. Other'!$A$1:$D$15</definedName>
    <definedName name="Z_712CE29F_EFCA_4968_A7C5_599F87319D6A_.wvu.PrintArea" localSheetId="9" hidden="1">'i. Indirect'!$A$1:$D$25</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BF352FCE_C1BE_4B84_9561_6030FEF6A15F_.wvu.Cols" localSheetId="9" hidden="1">'i. Indirect'!$E:$F</definedName>
    <definedName name="Z_BF352FCE_C1BE_4B84_9561_6030FEF6A15F_.wvu.PrintArea" localSheetId="1" hidden="1">'a. Personnel'!$A$1:$E$37</definedName>
    <definedName name="Z_BF352FCE_C1BE_4B84_9561_6030FEF6A15F_.wvu.PrintArea" localSheetId="2" hidden="1">'b. Fringe'!$A$1:$D$21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D5CEF8EB_A9A7_4458_BF65_8F18E34CBA87_.wvu.Cols" localSheetId="9" hidden="1">'i. Indirect'!$E:$F</definedName>
    <definedName name="Z_D5CEF8EB_A9A7_4458_BF65_8F18E34CBA87_.wvu.PrintArea" localSheetId="1" hidden="1">'a. Personnel'!$A$1:$E$37</definedName>
    <definedName name="Z_D5CEF8EB_A9A7_4458_BF65_8F18E34CBA87_.wvu.PrintArea" localSheetId="2" hidden="1">'b. Fringe'!$A$1:$D$21</definedName>
    <definedName name="Z_D5CEF8EB_A9A7_4458_BF65_8F18E34CBA87_.wvu.PrintArea" localSheetId="6" hidden="1">'f. Contractual'!$A$1:$C$30</definedName>
    <definedName name="Z_D5CEF8EB_A9A7_4458_BF65_8F18E34CBA87_.wvu.PrintArea" localSheetId="7" hidden="1">'g. Construction'!$A$1:$D$16</definedName>
    <definedName name="Z_D5CEF8EB_A9A7_4458_BF65_8F18E34CBA87_.wvu.PrintArea" localSheetId="8" hidden="1">'h. Other'!$A$1:$D$15</definedName>
    <definedName name="Z_D5CEF8EB_A9A7_4458_BF65_8F18E34CBA87_.wvu.PrintArea" localSheetId="9" hidden="1">'i. Indirect'!$A$1:$D$25</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7FF18E2_A72D_4088_BD59_9D74A43C39A8_.wvu.Cols" localSheetId="9" hidden="1">'i. Indirect'!$E:$F</definedName>
    <definedName name="Z_D7FF18E2_A72D_4088_BD59_9D74A43C39A8_.wvu.PrintArea" localSheetId="1" hidden="1">'a. Personnel'!$A$1:$E$37</definedName>
    <definedName name="Z_D7FF18E2_A72D_4088_BD59_9D74A43C39A8_.wvu.PrintArea" localSheetId="2" hidden="1">'b. Fringe'!$A$1:$D$21</definedName>
    <definedName name="Z_D7FF18E2_A72D_4088_BD59_9D74A43C39A8_.wvu.PrintArea" localSheetId="6" hidden="1">'f. Contractual'!$A$1:$C$30</definedName>
    <definedName name="Z_D7FF18E2_A72D_4088_BD59_9D74A43C39A8_.wvu.PrintArea" localSheetId="7" hidden="1">'g. Construction'!$A$1:$D$16</definedName>
    <definedName name="Z_D7FF18E2_A72D_4088_BD59_9D74A43C39A8_.wvu.PrintArea" localSheetId="8" hidden="1">'h. Other'!$A$1:$D$15</definedName>
    <definedName name="Z_D7FF18E2_A72D_4088_BD59_9D74A43C39A8_.wvu.PrintArea" localSheetId="9" hidden="1">'i. Indirect'!$A$1:$D$25</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s>
  <calcPr calcId="191028"/>
  <customWorkbookViews>
    <customWorkbookView name="Wilson, Todd - Personal View" guid="{BF352FCE-C1BE-4B84-9561-6030FEF6A15F}" mergeInterval="0" personalView="1" maximized="1" windowWidth="1680" windowHeight="864" tabRatio="783" activeSheetId="10"/>
    <customWorkbookView name="nkiyota - Personal View" guid="{D5CEF8EB-A9A7-4458-BF65-8F18E34CBA87}" mergeInterval="0" personalView="1" maximized="1" xWindow="1" yWindow="1" windowWidth="1676" windowHeight="754" tabRatio="783" activeSheetId="10"/>
    <customWorkbookView name="nblackst - Personal View" guid="{6588CF8C-0BB8-4786-9A46-0A2D10254132}" mergeInterval="0" personalView="1" maximized="1" xWindow="1" yWindow="1" windowWidth="1276" windowHeight="697" tabRatio="783" activeSheetId="1" showComments="commIndAndComment"/>
    <customWorkbookView name="mwise - Personal View" guid="{712CE29F-EFCA-4968-A7C5-599F87319D6A}" mergeInterval="0" personalView="1" maximized="1" xWindow="1" yWindow="1" windowWidth="1020" windowHeight="506" tabRatio="783" activeSheetId="1"/>
    <customWorkbookView name="Todd Wilson - Personal View" guid="{5BEC5FDE-32D0-42EF-8D2A-06DCBD4F05CC}" mergeInterval="0" personalView="1" maximized="1" xWindow="1" yWindow="1" windowWidth="1680" windowHeight="787" tabRatio="783" activeSheetId="11" showComments="commIndAndComment"/>
    <customWorkbookView name="utrujill - Personal View" guid="{D7FF18E2-A72D-4088-BD59-9D74A43C39A8}" mergeInterval="0" personalView="1" maximized="1" xWindow="1" yWindow="1" windowWidth="1244" windowHeight="748" tabRatio="783"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2" l="1"/>
  <c r="J8" i="4"/>
  <c r="D10" i="1"/>
  <c r="E10" i="1" s="1"/>
  <c r="B27" i="1" l="1"/>
  <c r="C27" i="1" s="1"/>
  <c r="C27" i="7" l="1"/>
  <c r="B22" i="1" s="1"/>
  <c r="C22" i="1" s="1"/>
  <c r="B16" i="10" l="1"/>
  <c r="B14" i="9"/>
  <c r="B25" i="1" s="1"/>
  <c r="B15" i="8"/>
  <c r="B24" i="1" s="1"/>
  <c r="D14" i="6"/>
  <c r="D13" i="6"/>
  <c r="D12" i="6"/>
  <c r="D11" i="6"/>
  <c r="D10" i="6"/>
  <c r="D9" i="6"/>
  <c r="D8" i="6"/>
  <c r="D13" i="5"/>
  <c r="D12" i="5"/>
  <c r="D11" i="5"/>
  <c r="D10" i="5"/>
  <c r="D9" i="5"/>
  <c r="D8" i="5"/>
  <c r="D7" i="5"/>
  <c r="J11" i="4"/>
  <c r="J10" i="4"/>
  <c r="J9" i="4"/>
  <c r="J7" i="4"/>
  <c r="B13" i="3"/>
  <c r="D12" i="3"/>
  <c r="D11" i="3"/>
  <c r="D10" i="3"/>
  <c r="D9" i="3"/>
  <c r="D8" i="3"/>
  <c r="D7" i="3"/>
  <c r="B34" i="2"/>
  <c r="D33" i="2"/>
  <c r="D32" i="2"/>
  <c r="D31" i="2"/>
  <c r="D30" i="2"/>
  <c r="D29" i="2"/>
  <c r="D28" i="2"/>
  <c r="D27" i="2"/>
  <c r="D26" i="2"/>
  <c r="D25" i="2"/>
  <c r="D24" i="2"/>
  <c r="D23" i="2"/>
  <c r="D22" i="2"/>
  <c r="D21" i="2"/>
  <c r="D20" i="2"/>
  <c r="D19" i="2"/>
  <c r="D18" i="2"/>
  <c r="D17" i="2"/>
  <c r="D16" i="2"/>
  <c r="D15" i="2"/>
  <c r="D14" i="2"/>
  <c r="D13" i="2"/>
  <c r="D12" i="2"/>
  <c r="D11" i="2"/>
  <c r="D9" i="2"/>
  <c r="D8" i="2"/>
  <c r="D34" i="2" l="1"/>
  <c r="B14" i="1" s="1"/>
  <c r="C13" i="7"/>
  <c r="B20" i="1" s="1"/>
  <c r="D13" i="3"/>
  <c r="B15" i="1" s="1"/>
  <c r="J12" i="4"/>
  <c r="B16" i="1" s="1"/>
  <c r="D15" i="6"/>
  <c r="B18" i="1" s="1"/>
  <c r="C22" i="7"/>
  <c r="B21" i="1" s="1"/>
  <c r="C21" i="1" s="1"/>
  <c r="D14" i="5"/>
  <c r="B17" i="1" s="1"/>
  <c r="C15" i="1" l="1"/>
  <c r="C29" i="7"/>
  <c r="B23" i="1" s="1"/>
  <c r="B26" i="1" l="1"/>
  <c r="B28" i="1" l="1"/>
  <c r="C16" i="1" l="1"/>
  <c r="C14" i="1"/>
  <c r="C18" i="1"/>
  <c r="C17" i="1"/>
  <c r="C25" i="1"/>
  <c r="C24" i="1"/>
  <c r="C20" i="1"/>
  <c r="C23" i="1"/>
  <c r="C26" i="1"/>
  <c r="C28" i="1" s="1"/>
</calcChain>
</file>

<file path=xl/sharedStrings.xml><?xml version="1.0" encoding="utf-8"?>
<sst xmlns="http://schemas.openxmlformats.org/spreadsheetml/2006/main" count="153" uniqueCount="128">
  <si>
    <t>Instructions and Summary</t>
  </si>
  <si>
    <r>
      <t xml:space="preserve">SUMMARY OF BUDGET CATEGORY COSTS PROPOSED
</t>
    </r>
    <r>
      <rPr>
        <b/>
        <sz val="11"/>
        <color indexed="10"/>
        <rFont val="Arial"/>
        <family val="2"/>
      </rPr>
      <t>The values in this summary table are from entries made in subsequent tabs, only blank white cells require data entry</t>
    </r>
  </si>
  <si>
    <t>Section A - Budget Summary</t>
  </si>
  <si>
    <t xml:space="preserve">Application Period </t>
  </si>
  <si>
    <t>Federal Share</t>
  </si>
  <si>
    <t>Cost Match</t>
  </si>
  <si>
    <t>Total Project Costs</t>
  </si>
  <si>
    <t>Cost Match % of Federal Share</t>
  </si>
  <si>
    <t>Proposed Application Period Dates</t>
  </si>
  <si>
    <r>
      <rPr>
        <b/>
        <sz val="10"/>
        <color rgb="FFFF0000"/>
        <rFont val="Arial"/>
        <family val="2"/>
      </rPr>
      <t>Example!!!</t>
    </r>
    <r>
      <rPr>
        <sz val="10"/>
        <color rgb="FFFF0000"/>
        <rFont val="Arial"/>
        <family val="2"/>
      </rPr>
      <t xml:space="preserve"> 01/01/2014 - 12/31/2014</t>
    </r>
  </si>
  <si>
    <t xml:space="preserve">Section B - Budget Categories </t>
  </si>
  <si>
    <t>CATEGORY</t>
  </si>
  <si>
    <t xml:space="preserve"> Total Costs</t>
  </si>
  <si>
    <t>% of Project</t>
  </si>
  <si>
    <r>
      <t xml:space="preserve">Comments </t>
    </r>
    <r>
      <rPr>
        <sz val="10"/>
        <rFont val="Arial"/>
        <family val="2"/>
      </rPr>
      <t>(as needed)</t>
    </r>
  </si>
  <si>
    <t>a. Personnel</t>
  </si>
  <si>
    <t>b. Fringe Benefits</t>
  </si>
  <si>
    <t>c. Travel</t>
  </si>
  <si>
    <t>d. Equipment</t>
  </si>
  <si>
    <t>e. Supplies</t>
  </si>
  <si>
    <t>f. Contractual</t>
  </si>
  <si>
    <t>Sub-recipient</t>
  </si>
  <si>
    <t>Vendor</t>
  </si>
  <si>
    <t>FFRDC</t>
  </si>
  <si>
    <t xml:space="preserve">Total Contractual </t>
  </si>
  <si>
    <t>g. Construction</t>
  </si>
  <si>
    <t>h. Other Direct Costs</t>
  </si>
  <si>
    <t>Total Direct Costs</t>
  </si>
  <si>
    <t>i. Indirect Charges</t>
  </si>
  <si>
    <t>Total Costs</t>
  </si>
  <si>
    <t>Additional Explanation (as needed):</t>
  </si>
  <si>
    <t>Position Title</t>
  </si>
  <si>
    <t>Application Period</t>
  </si>
  <si>
    <t>Rate Basis</t>
  </si>
  <si>
    <t>Time 
(Hrs)</t>
  </si>
  <si>
    <t>Pay Rate
($/Hr)</t>
  </si>
  <si>
    <t>Total
($)</t>
  </si>
  <si>
    <r>
      <t xml:space="preserve">Sr. Engineer </t>
    </r>
    <r>
      <rPr>
        <b/>
        <sz val="10"/>
        <color rgb="FFFF0000"/>
        <rFont val="Arial"/>
        <family val="2"/>
      </rPr>
      <t>(EXAMPLE!!!)</t>
    </r>
  </si>
  <si>
    <t>Actual Salary</t>
  </si>
  <si>
    <t>Technicians (2)</t>
  </si>
  <si>
    <t>Total Direct Personnel Cost</t>
  </si>
  <si>
    <t xml:space="preserve">Detailed Budget Justification </t>
  </si>
  <si>
    <t>Labor Type</t>
  </si>
  <si>
    <t>Personnel Costs</t>
  </si>
  <si>
    <t>Rate</t>
  </si>
  <si>
    <t>Total</t>
  </si>
  <si>
    <r>
      <t xml:space="preserve">EXAMPLE!!! </t>
    </r>
    <r>
      <rPr>
        <sz val="10"/>
        <color indexed="10"/>
        <rFont val="Arial"/>
        <family val="2"/>
      </rPr>
      <t>Sr. Engineer</t>
    </r>
  </si>
  <si>
    <t>Total:</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</si>
  <si>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</si>
  <si>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</si>
  <si>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Purpose of Travel</t>
  </si>
  <si>
    <t>Depart From</t>
  </si>
  <si>
    <t>Destination</t>
  </si>
  <si>
    <t>No. of Days</t>
  </si>
  <si>
    <t>No. of Travelers</t>
  </si>
  <si>
    <t>Lodging per Traveler</t>
  </si>
  <si>
    <t>Flight per Traveler</t>
  </si>
  <si>
    <t>Vehicle per Traveler</t>
  </si>
  <si>
    <t>Per Diem Per Traveler</t>
  </si>
  <si>
    <t>Cost per Trip</t>
  </si>
  <si>
    <t>Basis for Estimating Costs</t>
  </si>
  <si>
    <t>Domestic Travel</t>
  </si>
  <si>
    <r>
      <t>EXAMPLE!!!</t>
    </r>
    <r>
      <rPr>
        <sz val="10"/>
        <color indexed="10"/>
        <rFont val="Arial"/>
        <family val="2"/>
      </rPr>
      <t xml:space="preserve">  Visit to PV manufacturer</t>
    </r>
  </si>
  <si>
    <t>Current GSA rates</t>
  </si>
  <si>
    <t>Total Cost</t>
  </si>
  <si>
    <t>Equipment Item</t>
  </si>
  <si>
    <t>Qty</t>
  </si>
  <si>
    <t xml:space="preserve">Unit Cost         </t>
  </si>
  <si>
    <t xml:space="preserve">Total Cost             </t>
  </si>
  <si>
    <t>Basis of Cost</t>
  </si>
  <si>
    <t>Justification of need</t>
  </si>
  <si>
    <r>
      <t xml:space="preserve">EXAMPLE!!!   </t>
    </r>
    <r>
      <rPr>
        <sz val="10"/>
        <color indexed="10"/>
        <rFont val="Arial"/>
        <family val="2"/>
      </rPr>
      <t>Thermal shock chamber</t>
    </r>
  </si>
  <si>
    <t>Vendor Quote - Attached</t>
  </si>
  <si>
    <t>Reliability testing of PV modules- Task 4.3</t>
  </si>
  <si>
    <t>General Category of Supplies</t>
  </si>
  <si>
    <r>
      <t xml:space="preserve">EXAMPLE!!! </t>
    </r>
    <r>
      <rPr>
        <sz val="10"/>
        <color indexed="10"/>
        <rFont val="Arial"/>
        <family val="2"/>
      </rPr>
      <t xml:space="preserve"> Wireless DAS components</t>
    </r>
  </si>
  <si>
    <t>Catalog price</t>
  </si>
  <si>
    <t>For Alpha prototype - Task 2.4</t>
  </si>
  <si>
    <t>Sub-Recipient
Name/Organization</t>
  </si>
  <si>
    <t>Purpose and Basis of Cost</t>
  </si>
  <si>
    <r>
      <t>EXAMPLE!!!</t>
    </r>
    <r>
      <rPr>
        <sz val="10"/>
        <color indexed="10"/>
        <rFont val="Arial"/>
        <family val="2"/>
      </rPr>
      <t xml:space="preserve">  XYZ Corp.</t>
    </r>
  </si>
  <si>
    <t>Partner to develop optimal lens for Gen 2 product. Cost estimate based on personnel hours.</t>
  </si>
  <si>
    <t>Sub-total</t>
  </si>
  <si>
    <t>Vendor 
Name/Organization</t>
  </si>
  <si>
    <t>Project Total</t>
  </si>
  <si>
    <r>
      <t>EXAMPLE!!!</t>
    </r>
    <r>
      <rPr>
        <sz val="10"/>
        <color indexed="10"/>
        <rFont val="Arial"/>
        <family val="2"/>
      </rPr>
      <t xml:space="preserve">  ABC Corp.</t>
    </r>
  </si>
  <si>
    <t>Vendor for developing robotics to perform lens inspection. Estimate provided by vendor.</t>
  </si>
  <si>
    <t>FFRDC
Name/Organization</t>
  </si>
  <si>
    <t>Total Contractual</t>
  </si>
  <si>
    <t>General Description</t>
  </si>
  <si>
    <t xml:space="preserve">Cost             </t>
  </si>
  <si>
    <t>EXAMPLE ONLY!!! Three days of excavation for platform site</t>
  </si>
  <si>
    <t>Engineering estimate</t>
  </si>
  <si>
    <t>Site must be prepared for construction of platform.</t>
  </si>
  <si>
    <t>General Description and SOPO Task #</t>
  </si>
  <si>
    <t xml:space="preserve"> Cost             </t>
  </si>
  <si>
    <r>
      <t xml:space="preserve">EXAMPLE!!! </t>
    </r>
    <r>
      <rPr>
        <sz val="10"/>
        <color indexed="10"/>
        <rFont val="Arial"/>
        <family val="2"/>
      </rPr>
      <t xml:space="preserve"> Grad student tuition - tasks 1-3</t>
    </r>
  </si>
  <si>
    <t>Established UCD costs</t>
  </si>
  <si>
    <t xml:space="preserve">Support of graduate students working on project </t>
  </si>
  <si>
    <t>i. Indirect Costs</t>
  </si>
  <si>
    <t xml:space="preserve">Explanation of BASE </t>
  </si>
  <si>
    <t>Provide ONLY Applicable Rates:</t>
  </si>
  <si>
    <t>Overhead Rate</t>
  </si>
  <si>
    <t>General &amp; Administrative (G&amp;A)</t>
  </si>
  <si>
    <t>FCCM Rate, if applicable</t>
  </si>
  <si>
    <t>OTHER Indirect Rate</t>
  </si>
  <si>
    <t>Indirect Costs (As Applicable):</t>
  </si>
  <si>
    <t>Overhead Costs</t>
  </si>
  <si>
    <t>G&amp;A Costs</t>
  </si>
  <si>
    <t>FCCM Costs, if applicable</t>
  </si>
  <si>
    <t xml:space="preserve"> OTHER Indirect Costs</t>
  </si>
  <si>
    <t>Total indirect costs requested:</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</si>
  <si>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</si>
  <si>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You must provide an explanation (below or in a separate attachment) and show how your indirect cost rate was applied to this budget in order to come up with the indirect costs shown.</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</si>
  <si>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</si>
  <si>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 xml:space="preserve">Please read the instructions on each worksheet tab before starting. If you have any questions, please ask your ODOE contact!  </t>
  </si>
  <si>
    <t xml:space="preserve">______ An  indirect rate has been approved or negotiated with a federal government agency.  A  copy of the latest rate agreement is included with this application, and will be provided electronically for this project.
______ There is not a current, federally approved rate agreement negotiated and available*.  
*When this option is checked,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 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</si>
  <si>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r>
      <t xml:space="preserve">INSTRUCTIONS - PLEASE READ!!!
</t>
    </r>
    <r>
      <rPr>
        <sz val="10"/>
        <rFont val="Arial"/>
        <family val="2"/>
      </rPr>
      <t xml:space="preserve">1. The entity completing this form must provide all costs related to subrecipients, vendors, and FFRDC partners in the applicable boxes below.  
2. Subrecipients (partners, sub-awardees): Subrecipients shall submit a Budget Justification describing all project costs and calculations.  The budget justification is required for all resilience projects and when their total proposed subaward budget exceeds $250,000.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3. Vendors (including contractors):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4. Federal Funded Research and Development Centers (FFRDCs): FFRDCs must submit a signed Field Work Proposal during award application. The award recipient may allow the FFRDC to provide this information directly to DOE, however project costs must also be provided below.
</t>
    </r>
    <r>
      <rPr>
        <sz val="10"/>
        <color indexed="10"/>
        <rFont val="Arial"/>
        <family val="2"/>
      </rPr>
      <t>6. The total cost for each application period is rounded to the nearest dollar.</t>
    </r>
  </si>
  <si>
    <r>
      <t xml:space="preserve">INSTRUCTIONS - PLEASE READ!!!
</t>
    </r>
    <r>
      <rPr>
        <sz val="10"/>
        <rFont val="Arial"/>
        <family val="2"/>
      </rPr>
      <t xml:space="preserve">1.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2. List all equipment below, providing a basis of cost (e.g. vendor quotes, catalog prices, prior invoices, etc.) and attaching information where possible. Briefly justify items as they apply to the Project Objectives. If it is existing equipment, provide logical support for the estimated value shown. 
3.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
</t>
    </r>
    <r>
      <rPr>
        <sz val="10"/>
        <color indexed="10"/>
        <rFont val="Arial"/>
        <family val="2"/>
      </rPr>
      <t>4. The total cost for each application period is rounded to the nearest dollar.</t>
    </r>
  </si>
  <si>
    <r>
      <t xml:space="preserve">INSTRUCTIONS - PLEASE READ!!!
</t>
    </r>
    <r>
      <rPr>
        <sz val="10"/>
        <rFont val="Arial"/>
        <family val="2"/>
      </rPr>
      <t xml:space="preserve">1.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2. List all proposed supplies below, providing a basis of costs (e.g. vendor quotes, catalog prices, prior invoices, etc.). Briefly justify the need for the Supplies as they apply to the Project Objectives. Note that Supply items must be direct costs to the project at this budget category, and not duplicative of supply costs included in the indirect pool that is the basis of the indirect rate applied for this project.
3. Multiple supply items valued at $5,000 or less used to assemble an equipment item with a value greater than $5,000 with a useful life of more than one year should be included on the equipment tab. If supply items and costs are ambiguous in nature, contact your ODOE representative for proper categorization.  
</t>
    </r>
    <r>
      <rPr>
        <sz val="10"/>
        <color indexed="10"/>
        <rFont val="Arial"/>
        <family val="2"/>
      </rPr>
      <t xml:space="preserve">4.  Add rows as needed.  If rows are added, formulas/calculations may need to be adjusted by the preparer.                                                                                                                                                                 5.  The total cost for each application period is rounded to the nearest dollar.   </t>
    </r>
  </si>
  <si>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t>
    </r>
  </si>
  <si>
    <r>
      <rPr>
        <sz val="10"/>
        <color rgb="FFFF000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ODOE contact before filling out this section. 
</t>
    </r>
    <r>
      <rPr>
        <b/>
        <sz val="10"/>
        <rFont val="Arial"/>
        <family val="2"/>
      </rPr>
      <t>3.</t>
    </r>
    <r>
      <rPr>
        <sz val="10"/>
        <rFont val="Arial"/>
        <family val="2"/>
      </rPr>
      <t xml:space="preserve"> The indirect rate should be applied to both the Federal Share and Recipient Cost Match.                                                                                                                                                                                     
</t>
    </r>
    <r>
      <rPr>
        <b/>
        <sz val="10"/>
        <rFont val="Arial"/>
        <family val="2"/>
      </rPr>
      <t>4. NOTE:</t>
    </r>
    <r>
      <rPr>
        <sz val="10"/>
        <rFont val="Arial"/>
        <family val="2"/>
      </rPr>
      <t xml:space="preserve">  A Recipient who elects to employ the 10% de minimis Indirect Cost rate </t>
    </r>
    <r>
      <rPr>
        <b/>
        <sz val="10"/>
        <rFont val="Arial"/>
        <family val="2"/>
      </rPr>
      <t>cannot claim resulting costs as a Cost Match contribution, nor can the Recipient claim "unrecovered indirect costs"</t>
    </r>
    <r>
      <rPr>
        <sz val="10"/>
        <rFont val="Arial"/>
        <family val="2"/>
      </rPr>
      <t xml:space="preserve"> </t>
    </r>
    <r>
      <rPr>
        <b/>
        <sz val="10"/>
        <rFont val="Arial"/>
        <family val="2"/>
      </rPr>
      <t>as a Cost Match contribution.</t>
    </r>
    <r>
      <rPr>
        <sz val="10"/>
        <rFont val="Arial"/>
        <family val="2"/>
      </rPr>
      <t xml:space="preserve">  Neither of these costs can be reflected as actual indirect cost rates realized by the organization, and therefore are not verifiable in the Recipient records as required by Federal Regulation (§200.306(b)(1)).
</t>
    </r>
    <r>
      <rPr>
        <sz val="10"/>
        <color rgb="FFFF0000"/>
        <rFont val="Arial"/>
        <family val="2"/>
      </rPr>
      <t>5. Each application period is rounded to the nearest dollar.</t>
    </r>
  </si>
  <si>
    <r>
      <rPr>
        <sz val="10"/>
        <color rgb="FFFF0000"/>
        <rFont val="Arial"/>
        <family val="2"/>
      </rPr>
      <t>INSTRUCTIONS - PLEASE READ!!!</t>
    </r>
    <r>
      <rPr>
        <sz val="10"/>
        <rFont val="Arial"/>
        <family val="2"/>
      </rPr>
      <t xml:space="preserve">
1.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2. Basis of cost are items such as vendor quotes, prior purchases of similar or like items, published price list, etc.
</t>
    </r>
    <r>
      <rPr>
        <sz val="10"/>
        <color rgb="FFFF0000"/>
        <rFont val="Arial"/>
        <family val="2"/>
      </rPr>
      <t>3. The total cost for each application period is rounded to the nearest dollar.</t>
    </r>
  </si>
  <si>
    <r>
      <t xml:space="preserve">INSTRUCTIONS - PLEASE READ!!!
</t>
    </r>
    <r>
      <rPr>
        <sz val="10"/>
        <rFont val="Arial"/>
        <family val="2"/>
      </rPr>
      <t xml:space="preserve">1.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2. List all proposed construction below, providing a basis of cost such as engineering estimates, prior construction, etc., and briefly justify its need as it applies to the Project Objectives.
</t>
    </r>
    <r>
      <rPr>
        <sz val="10"/>
        <color indexed="10"/>
        <rFont val="Arial"/>
        <family val="2"/>
      </rPr>
      <t>3. The total cost for each application period is rounded to the nearest dollar.</t>
    </r>
  </si>
  <si>
    <r>
      <rPr>
        <sz val="10"/>
        <color rgb="FFFF0000"/>
        <rFont val="Arial"/>
        <family val="2"/>
      </rPr>
      <t>INSTRUCTIONS - PLEASE READ!!!</t>
    </r>
    <r>
      <rPr>
        <b/>
        <sz val="10"/>
        <color indexed="10"/>
        <rFont val="Arial"/>
        <family val="2"/>
      </rPr>
      <t xml:space="preserve">
</t>
    </r>
    <r>
      <rPr>
        <sz val="10"/>
        <rFont val="Arial"/>
        <family val="2"/>
      </rPr>
      <t xml:space="preserve">1.  Examples of Purpose of Travel are subrecipient site visits, DOE meetings, project mgmt. meetings, etc. Examples of Basis for Estimating Costs are past trips, travel quotes, General Services Administration (GSA) rates, etc.   
2.  All listed travel must be necessary for performance of the Project Objectives.  
3.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GSA. 
</t>
    </r>
    <r>
      <rPr>
        <sz val="10"/>
        <color rgb="FFFF0000"/>
        <rFont val="Arial"/>
        <family val="2"/>
      </rPr>
      <t>4. The total cost for each application period is rounded to the nearest dollar.</t>
    </r>
  </si>
  <si>
    <r>
      <rPr>
        <sz val="10"/>
        <color rgb="FFFF0000"/>
        <rFont val="Arial"/>
        <family val="2"/>
      </rPr>
      <t>INSTRUCTIONS - PLEASE READ!!!</t>
    </r>
    <r>
      <rPr>
        <b/>
        <sz val="10"/>
        <rFont val="Arial"/>
        <family val="2"/>
      </rPr>
      <t xml:space="preserve">
1.</t>
    </r>
    <r>
      <rPr>
        <sz val="10"/>
        <rFont val="Arial"/>
        <family val="2"/>
      </rPr>
      <t xml:space="preserve"> Fill out the table below by position title or labor type. If all personnel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Match.
</t>
    </r>
    <r>
      <rPr>
        <sz val="10"/>
        <color rgb="FFFF0000"/>
        <rFont val="Arial"/>
        <family val="2"/>
      </rPr>
      <t>4. Each budget period is rounded to the nearest dollar.</t>
    </r>
  </si>
  <si>
    <r>
      <rPr>
        <sz val="10"/>
        <color rgb="FFFF0000"/>
        <rFont val="Arial"/>
        <family val="2"/>
      </rPr>
      <t>INSTRUCTIONS - PLEASE READ!!!</t>
    </r>
    <r>
      <rPr>
        <b/>
        <sz val="10"/>
        <rFont val="Arial"/>
        <family val="2"/>
      </rPr>
      <t xml:space="preserve">
</t>
    </r>
    <r>
      <rPr>
        <sz val="10"/>
        <rFont val="Arial"/>
        <family val="2"/>
      </rPr>
      <t xml:space="preserve">1. List project costs solely for personnel of the entity completing this form. All personnel costs for subrecipients and vendors must be included under f. Contractual.
2. All personnel should be identified by position title and not by name. Enter the amount of time (i.e., hours) and the base pay rate (i.e., dollars per hour) and the Total Direct Personnel Cost will automatically calculate. Rate basis (e.g., actual salary, labor distribution report, state civil service rates, etc.) must also be identified.
3. If loaded labor rates are utilized, a description of the costs the loaded rate is comprised of must be included in the Additional Explanation section below. DOE must review all components of the loaded labor rate for reasonableness and unallowable costs (e.g. fee or profit). 
4. If a position and hours are attributed to multiple personnel (e.g. Technician working 4000 hours) the number of personnel for that position title must be identified.  
</t>
    </r>
    <r>
      <rPr>
        <sz val="10"/>
        <color rgb="FFFF0000"/>
        <rFont val="Arial"/>
        <family val="2"/>
      </rPr>
      <t>5. The total cost for each application period is rounded to the nearest dollar.</t>
    </r>
  </si>
  <si>
    <r>
      <rPr>
        <sz val="10"/>
        <rFont val="Arial"/>
        <family val="2"/>
      </rPr>
      <t xml:space="preserve">1. If using this form for award application, negotiation, or budget revision, fill out the blank white cells in workbook tabs a. through j. with total project costs. 
2. Blue colored cells contain instructions, headers, or summary calculations and should not be modified. Only blank white cells should be populated.   
3. Enter detailed support for the project costs identified for each Category line item within each worksheet tab to autopopulate Section B of the Instruction and Summary tab, lines 14-28.  
4. All costs incurred by the preparer's sub-recipients, vendors, and Federal Research and Development Centers (FFRDCs), should be entered only in section f. Contractual. All other sections are for the costs of the preparer only.
5.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6. Add rows as needed throughout tabs a. through j. If rows are added, formulas/calculations may need to be adjusted by the preparer. Do not add rows to the Instructions and Summary tab.  
7. On the Instructions and Summary tab, Section A mentions a Cost Match. This is NOT a requirement for this program, but please include if planning to provide.
</t>
    </r>
    <r>
      <rPr>
        <sz val="10"/>
        <color rgb="FFFF0000"/>
        <rFont val="Arial"/>
        <family val="2"/>
      </rPr>
      <t>8. ALL application period cost categories are rounded to the nearest dollar.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</si>
</sst>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30"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b/>
      <sz val="14"/>
      <name val="Arial"/>
      <family val="2"/>
    </font>
    <font>
      <b/>
      <sz val="12"/>
      <name val="Calibri"/>
      <family val="2"/>
    </font>
    <font>
      <sz val="12"/>
      <name val="Arial"/>
      <family val="2"/>
    </font>
    <font>
      <b/>
      <sz val="8"/>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s>
  <fills count="7">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indexed="65"/>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s>
  <cellStyleXfs count="5">
    <xf numFmtId="0" fontId="0" fillId="0" borderId="0"/>
    <xf numFmtId="44" fontId="1" fillId="0" borderId="0" applyFont="0" applyFill="0" applyBorder="0" applyAlignment="0" applyProtection="0"/>
    <xf numFmtId="0" fontId="5" fillId="0" borderId="0"/>
    <xf numFmtId="0" fontId="24" fillId="0" borderId="0"/>
    <xf numFmtId="9" fontId="1" fillId="0" borderId="0" applyFont="0" applyFill="0" applyBorder="0" applyAlignment="0" applyProtection="0"/>
  </cellStyleXfs>
  <cellXfs count="390">
    <xf numFmtId="0" fontId="0" fillId="0" borderId="0" xfId="0"/>
    <xf numFmtId="0" fontId="9" fillId="0" borderId="0" xfId="0" applyFont="1" applyAlignment="1">
      <alignment vertical="center" wrapText="1"/>
    </xf>
    <xf numFmtId="0" fontId="11" fillId="0" borderId="0" xfId="0" applyFont="1" applyAlignment="1">
      <alignment vertical="center" wrapText="1"/>
    </xf>
    <xf numFmtId="0" fontId="5" fillId="0" borderId="0" xfId="0" applyFont="1" applyAlignment="1" applyProtection="1">
      <alignment vertical="top" wrapText="1"/>
      <protection locked="0"/>
    </xf>
    <xf numFmtId="0" fontId="12" fillId="0" borderId="0" xfId="0" applyFont="1" applyAlignment="1" applyProtection="1">
      <alignment vertical="top" wrapText="1"/>
      <protection locked="0"/>
    </xf>
    <xf numFmtId="49" fontId="10" fillId="0" borderId="0" xfId="0" applyNumberFormat="1" applyFont="1" applyAlignment="1">
      <alignment horizontal="center" vertical="center" wrapText="1"/>
    </xf>
    <xf numFmtId="0" fontId="3" fillId="0" borderId="0" xfId="0" applyFont="1" applyAlignment="1" applyProtection="1">
      <alignment horizontal="left" vertical="top" wrapText="1"/>
      <protection locked="0"/>
    </xf>
    <xf numFmtId="0" fontId="4" fillId="2" borderId="18" xfId="0" applyFont="1" applyFill="1" applyBorder="1" applyAlignment="1" applyProtection="1">
      <alignment horizontal="left" vertical="center" wrapText="1"/>
      <protection locked="0"/>
    </xf>
    <xf numFmtId="0" fontId="4" fillId="2" borderId="19" xfId="0" applyFont="1" applyFill="1" applyBorder="1" applyAlignment="1" applyProtection="1">
      <alignment horizontal="left" vertical="center" wrapText="1"/>
      <protection locked="0"/>
    </xf>
    <xf numFmtId="0" fontId="0" fillId="0" borderId="0" xfId="0" applyAlignment="1">
      <alignmen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49" fontId="2" fillId="0" borderId="0" xfId="0" applyNumberFormat="1" applyFont="1" applyAlignment="1">
      <alignment horizontal="left" vertical="center"/>
    </xf>
    <xf numFmtId="49" fontId="2" fillId="0" borderId="0" xfId="0" applyNumberFormat="1" applyFont="1" applyAlignment="1">
      <alignment horizontal="right" vertical="center" wrapText="1"/>
    </xf>
    <xf numFmtId="49" fontId="22" fillId="0" borderId="0" xfId="0" applyNumberFormat="1" applyFont="1" applyAlignment="1">
      <alignment horizontal="left" vertical="center"/>
    </xf>
    <xf numFmtId="0" fontId="7" fillId="0" borderId="0" xfId="0" applyFont="1" applyAlignment="1">
      <alignment vertical="center" wrapText="1"/>
    </xf>
    <xf numFmtId="0" fontId="4" fillId="0" borderId="0" xfId="0" applyFont="1" applyAlignment="1">
      <alignment vertical="center" wrapText="1"/>
    </xf>
    <xf numFmtId="0" fontId="2" fillId="0" borderId="0" xfId="0" applyFont="1" applyAlignment="1">
      <alignment horizontal="center" vertical="center" wrapText="1"/>
    </xf>
    <xf numFmtId="49" fontId="0" fillId="0" borderId="0" xfId="0" applyNumberFormat="1" applyAlignment="1">
      <alignment horizontal="left" vertical="center" wrapText="1"/>
    </xf>
    <xf numFmtId="0" fontId="3" fillId="0" borderId="0" xfId="0" applyFont="1" applyAlignment="1">
      <alignment horizontal="center" vertical="center" wrapText="1"/>
    </xf>
    <xf numFmtId="49" fontId="3" fillId="0" borderId="0" xfId="0" applyNumberFormat="1" applyFont="1" applyAlignment="1">
      <alignment horizontal="right" vertical="center" wrapText="1"/>
    </xf>
    <xf numFmtId="0" fontId="2" fillId="0" borderId="0" xfId="0" applyFont="1" applyAlignment="1">
      <alignment vertical="center" wrapText="1"/>
    </xf>
    <xf numFmtId="0" fontId="26" fillId="0" borderId="0" xfId="0" applyFont="1" applyAlignment="1">
      <alignment horizontal="left" vertical="center" wrapText="1"/>
    </xf>
    <xf numFmtId="49" fontId="4" fillId="0" borderId="0" xfId="0" applyNumberFormat="1" applyFont="1" applyAlignment="1">
      <alignment vertical="center" wrapText="1"/>
    </xf>
    <xf numFmtId="0" fontId="4" fillId="0" borderId="0" xfId="0" applyFont="1" applyAlignment="1">
      <alignment horizontal="left" vertical="center" wrapText="1"/>
    </xf>
    <xf numFmtId="0" fontId="17" fillId="0" borderId="0" xfId="0" applyFont="1" applyAlignment="1">
      <alignment vertical="center" wrapText="1"/>
    </xf>
    <xf numFmtId="0" fontId="3" fillId="3" borderId="23" xfId="0" applyFont="1" applyFill="1" applyBorder="1" applyAlignment="1">
      <alignment horizontal="center" vertical="center" wrapText="1"/>
    </xf>
    <xf numFmtId="0" fontId="3" fillId="3" borderId="23" xfId="0" applyFont="1" applyFill="1" applyBorder="1" applyAlignment="1">
      <alignment horizontal="right" vertical="center" wrapText="1"/>
    </xf>
    <xf numFmtId="0" fontId="4" fillId="3" borderId="25"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9"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5" xfId="0" applyFont="1" applyFill="1" applyBorder="1" applyAlignment="1">
      <alignment horizontal="left" vertical="center" wrapText="1"/>
    </xf>
    <xf numFmtId="0" fontId="3" fillId="5" borderId="36" xfId="0" applyFont="1" applyFill="1" applyBorder="1" applyAlignment="1">
      <alignment horizontal="left" vertical="center" wrapText="1"/>
    </xf>
    <xf numFmtId="0" fontId="3" fillId="5" borderId="36" xfId="0" applyFont="1" applyFill="1" applyBorder="1" applyAlignment="1">
      <alignment horizontal="right" vertical="center" wrapText="1"/>
    </xf>
    <xf numFmtId="0" fontId="3" fillId="5" borderId="17" xfId="0" applyFont="1" applyFill="1" applyBorder="1" applyAlignment="1">
      <alignment horizontal="right" vertical="center" wrapText="1"/>
    </xf>
    <xf numFmtId="0" fontId="4" fillId="5" borderId="33" xfId="0" applyFont="1" applyFill="1" applyBorder="1" applyAlignment="1">
      <alignment horizontal="center" vertical="center" wrapText="1"/>
    </xf>
    <xf numFmtId="164" fontId="4" fillId="5" borderId="33" xfId="0" applyNumberFormat="1" applyFont="1" applyFill="1" applyBorder="1" applyAlignment="1">
      <alignment horizontal="center" vertical="center" wrapText="1"/>
    </xf>
    <xf numFmtId="0" fontId="29" fillId="3" borderId="5" xfId="0" applyFont="1" applyFill="1" applyBorder="1" applyAlignment="1">
      <alignment horizontal="left" vertical="center" wrapText="1"/>
    </xf>
    <xf numFmtId="0" fontId="29" fillId="3" borderId="1" xfId="0" applyFont="1" applyFill="1" applyBorder="1" applyAlignment="1">
      <alignment horizontal="right" vertical="center" wrapText="1"/>
    </xf>
    <xf numFmtId="164" fontId="29" fillId="3" borderId="1" xfId="0" applyNumberFormat="1" applyFont="1" applyFill="1" applyBorder="1" applyAlignment="1">
      <alignment horizontal="right" vertical="center" wrapText="1"/>
    </xf>
    <xf numFmtId="165" fontId="29" fillId="3" borderId="7" xfId="0" applyNumberFormat="1" applyFont="1" applyFill="1" applyBorder="1" applyAlignment="1">
      <alignment horizontal="right" vertical="center" wrapText="1"/>
    </xf>
    <xf numFmtId="0" fontId="29" fillId="3" borderId="21" xfId="0" applyFont="1" applyFill="1" applyBorder="1" applyAlignment="1">
      <alignment horizontal="left" vertical="center" wrapText="1"/>
    </xf>
    <xf numFmtId="0" fontId="29" fillId="3" borderId="39" xfId="0" applyFont="1" applyFill="1" applyBorder="1" applyAlignment="1">
      <alignment horizontal="left" vertical="center" wrapText="1"/>
    </xf>
    <xf numFmtId="0" fontId="29" fillId="3" borderId="27" xfId="0" applyFont="1" applyFill="1" applyBorder="1" applyAlignment="1">
      <alignment horizontal="right" vertical="center" wrapText="1"/>
    </xf>
    <xf numFmtId="164" fontId="29" fillId="3" borderId="27" xfId="0" applyNumberFormat="1" applyFont="1" applyFill="1" applyBorder="1" applyAlignment="1">
      <alignment horizontal="right" vertical="center" wrapText="1"/>
    </xf>
    <xf numFmtId="165" fontId="29" fillId="3" borderId="33" xfId="0" applyNumberFormat="1" applyFont="1" applyFill="1" applyBorder="1" applyAlignment="1">
      <alignment horizontal="right" vertical="center" wrapText="1"/>
    </xf>
    <xf numFmtId="0" fontId="29" fillId="3" borderId="34" xfId="0" applyFont="1" applyFill="1" applyBorder="1" applyAlignment="1">
      <alignment horizontal="left" vertical="center" wrapText="1"/>
    </xf>
    <xf numFmtId="0" fontId="3" fillId="3" borderId="23" xfId="0" applyFont="1" applyFill="1" applyBorder="1" applyAlignment="1" applyProtection="1">
      <alignment horizontal="right" vertical="center" wrapText="1"/>
      <protection locked="0"/>
    </xf>
    <xf numFmtId="0" fontId="3" fillId="3" borderId="29" xfId="0" applyFont="1" applyFill="1" applyBorder="1" applyAlignment="1" applyProtection="1">
      <alignment horizontal="right" vertical="center" wrapText="1"/>
      <protection locked="0"/>
    </xf>
    <xf numFmtId="49" fontId="4" fillId="5" borderId="37" xfId="2" applyNumberFormat="1" applyFont="1" applyFill="1" applyBorder="1" applyAlignment="1">
      <alignment horizontal="center" vertical="center" wrapText="1"/>
    </xf>
    <xf numFmtId="0" fontId="7" fillId="5" borderId="2" xfId="0" applyFont="1" applyFill="1" applyBorder="1" applyAlignment="1">
      <alignment vertical="center" wrapText="1"/>
    </xf>
    <xf numFmtId="49" fontId="4" fillId="5" borderId="1" xfId="2" applyNumberFormat="1" applyFont="1" applyFill="1" applyBorder="1" applyAlignment="1">
      <alignment horizontal="center" vertical="center" wrapText="1"/>
    </xf>
    <xf numFmtId="49" fontId="4" fillId="3" borderId="17" xfId="2" applyNumberFormat="1" applyFont="1" applyFill="1" applyBorder="1" applyAlignment="1">
      <alignment horizontal="right" vertical="center" wrapText="1"/>
    </xf>
    <xf numFmtId="165" fontId="3" fillId="3" borderId="27" xfId="2" applyNumberFormat="1" applyFont="1" applyFill="1" applyBorder="1" applyAlignment="1">
      <alignment horizontal="center" vertical="center" wrapText="1"/>
    </xf>
    <xf numFmtId="9" fontId="3" fillId="3" borderId="27" xfId="2" applyNumberFormat="1" applyFont="1" applyFill="1" applyBorder="1" applyAlignment="1">
      <alignment horizontal="center" vertical="center" wrapText="1"/>
    </xf>
    <xf numFmtId="9" fontId="25" fillId="3" borderId="1" xfId="2" applyNumberFormat="1" applyFont="1" applyFill="1" applyBorder="1" applyAlignment="1">
      <alignment horizontal="center" vertical="center" wrapText="1"/>
    </xf>
    <xf numFmtId="165" fontId="3" fillId="0" borderId="0" xfId="0" applyNumberFormat="1" applyFont="1" applyAlignment="1" applyProtection="1">
      <alignment horizontal="right" vertical="top" wrapText="1"/>
      <protection locked="0"/>
    </xf>
    <xf numFmtId="0" fontId="3" fillId="3" borderId="39" xfId="0" applyFont="1" applyFill="1" applyBorder="1" applyAlignment="1" applyProtection="1">
      <alignment horizontal="right" vertical="top" wrapText="1"/>
      <protection locked="0"/>
    </xf>
    <xf numFmtId="0" fontId="3" fillId="3" borderId="28" xfId="0" applyFont="1" applyFill="1" applyBorder="1" applyAlignment="1" applyProtection="1">
      <alignment horizontal="right" vertical="top" wrapText="1"/>
      <protection locked="0"/>
    </xf>
    <xf numFmtId="165" fontId="4" fillId="5" borderId="33" xfId="0" applyNumberFormat="1" applyFont="1" applyFill="1" applyBorder="1" applyAlignment="1">
      <alignment horizontal="center" vertical="center" wrapText="1"/>
    </xf>
    <xf numFmtId="44" fontId="7" fillId="5" borderId="1" xfId="1" applyFont="1" applyFill="1" applyBorder="1" applyAlignment="1" applyProtection="1">
      <alignment horizontal="center" wrapText="1"/>
      <protection locked="0"/>
    </xf>
    <xf numFmtId="165" fontId="7" fillId="4" borderId="1" xfId="1" applyNumberFormat="1" applyFont="1" applyFill="1" applyBorder="1" applyAlignment="1" applyProtection="1">
      <alignment horizontal="center" wrapText="1"/>
      <protection locked="0"/>
    </xf>
    <xf numFmtId="9" fontId="28" fillId="3" borderId="2" xfId="2" applyNumberFormat="1" applyFont="1" applyFill="1" applyBorder="1" applyAlignment="1">
      <alignment horizontal="left" vertical="center" wrapText="1"/>
    </xf>
    <xf numFmtId="0" fontId="29" fillId="4" borderId="5" xfId="0" applyFont="1" applyFill="1" applyBorder="1" applyAlignment="1" applyProtection="1">
      <alignment horizontal="left" vertical="top" wrapText="1"/>
      <protection locked="0"/>
    </xf>
    <xf numFmtId="49" fontId="2" fillId="0" borderId="0" xfId="0" applyNumberFormat="1" applyFont="1" applyAlignment="1">
      <alignment vertical="center" wrapText="1"/>
    </xf>
    <xf numFmtId="0" fontId="29" fillId="4" borderId="15" xfId="0" applyFont="1" applyFill="1" applyBorder="1" applyAlignment="1">
      <alignment horizontal="center" vertical="center" wrapText="1"/>
    </xf>
    <xf numFmtId="10" fontId="7" fillId="4" borderId="1" xfId="0" applyNumberFormat="1" applyFont="1" applyFill="1" applyBorder="1" applyAlignment="1" applyProtection="1">
      <alignment horizontal="center" wrapText="1"/>
      <protection locked="0"/>
    </xf>
    <xf numFmtId="165" fontId="4" fillId="3" borderId="27" xfId="1" applyNumberFormat="1" applyFont="1" applyFill="1" applyBorder="1" applyAlignment="1" applyProtection="1">
      <alignment horizontal="center" wrapText="1"/>
    </xf>
    <xf numFmtId="165" fontId="3" fillId="3" borderId="23" xfId="0" applyNumberFormat="1" applyFont="1" applyFill="1" applyBorder="1" applyAlignment="1">
      <alignment horizontal="right" vertical="center" wrapText="1"/>
    </xf>
    <xf numFmtId="6" fontId="7" fillId="0" borderId="2" xfId="2" applyNumberFormat="1" applyFont="1" applyBorder="1" applyAlignment="1" applyProtection="1">
      <alignment horizontal="left" vertical="center" wrapText="1"/>
      <protection locked="0"/>
    </xf>
    <xf numFmtId="10" fontId="7" fillId="4"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165" fontId="7" fillId="3" borderId="15" xfId="2" applyNumberFormat="1" applyFont="1" applyFill="1" applyBorder="1" applyAlignment="1" applyProtection="1">
      <alignment horizontal="center" vertical="center" wrapText="1"/>
      <protection locked="0"/>
    </xf>
    <xf numFmtId="0" fontId="7" fillId="0" borderId="0" xfId="0" applyFont="1" applyAlignment="1" applyProtection="1">
      <alignment vertical="center" wrapText="1"/>
      <protection locked="0"/>
    </xf>
    <xf numFmtId="165" fontId="3" fillId="3" borderId="23" xfId="0" applyNumberFormat="1" applyFont="1" applyFill="1" applyBorder="1" applyAlignment="1">
      <alignment horizontal="right" vertical="top"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2" fillId="0" borderId="0" xfId="0" applyFont="1" applyAlignment="1" applyProtection="1">
      <alignment horizontal="right" vertical="top" wrapText="1"/>
      <protection locked="0"/>
    </xf>
    <xf numFmtId="0" fontId="3" fillId="0" borderId="0" xfId="0" applyFont="1" applyAlignment="1" applyProtection="1">
      <alignment horizontal="right" vertical="top" wrapText="1"/>
      <protection locked="0"/>
    </xf>
    <xf numFmtId="0" fontId="3" fillId="0" borderId="0" xfId="0" applyFont="1" applyAlignment="1" applyProtection="1">
      <alignment vertical="top" wrapText="1"/>
      <protection locked="0"/>
    </xf>
    <xf numFmtId="0" fontId="11"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5" borderId="41" xfId="0" applyFont="1" applyFill="1" applyBorder="1" applyAlignment="1" applyProtection="1">
      <alignment horizontal="center" vertical="center" wrapText="1"/>
      <protection locked="0"/>
    </xf>
    <xf numFmtId="164" fontId="3" fillId="5" borderId="42" xfId="0" applyNumberFormat="1" applyFont="1" applyFill="1" applyBorder="1" applyAlignment="1" applyProtection="1">
      <alignment horizontal="center" vertical="center" wrapText="1"/>
      <protection locked="0"/>
    </xf>
    <xf numFmtId="1" fontId="3" fillId="5" borderId="42" xfId="0" applyNumberFormat="1" applyFont="1" applyFill="1" applyBorder="1" applyAlignment="1" applyProtection="1">
      <alignment horizontal="center" vertical="center" wrapText="1"/>
      <protection locked="0"/>
    </xf>
    <xf numFmtId="167" fontId="3" fillId="5" borderId="42" xfId="1" applyNumberFormat="1" applyFont="1" applyFill="1" applyBorder="1" applyAlignment="1" applyProtection="1">
      <alignment horizontal="center" vertical="center" wrapText="1"/>
      <protection locked="0"/>
    </xf>
    <xf numFmtId="165" fontId="3" fillId="5" borderId="42" xfId="0" applyNumberFormat="1"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28"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indent="1"/>
      <protection locked="0"/>
    </xf>
    <xf numFmtId="0" fontId="28" fillId="3" borderId="51" xfId="0" applyFont="1" applyFill="1" applyBorder="1" applyAlignment="1" applyProtection="1">
      <alignment horizontal="left" vertical="top" wrapText="1"/>
      <protection locked="0"/>
    </xf>
    <xf numFmtId="164" fontId="29" fillId="3" borderId="52" xfId="0" applyNumberFormat="1" applyFont="1" applyFill="1" applyBorder="1" applyAlignment="1" applyProtection="1">
      <alignment horizontal="center" vertical="top" wrapText="1"/>
      <protection locked="0"/>
    </xf>
    <xf numFmtId="1" fontId="29" fillId="3" borderId="52" xfId="0" applyNumberFormat="1" applyFont="1" applyFill="1" applyBorder="1" applyAlignment="1" applyProtection="1">
      <alignment horizontal="right" vertical="top" wrapText="1"/>
      <protection locked="0"/>
    </xf>
    <xf numFmtId="165" fontId="29" fillId="3" borderId="52" xfId="1" applyNumberFormat="1" applyFont="1" applyFill="1" applyBorder="1" applyAlignment="1" applyProtection="1">
      <alignment horizontal="right" vertical="top" wrapText="1"/>
      <protection locked="0"/>
    </xf>
    <xf numFmtId="165" fontId="29" fillId="3" borderId="52" xfId="0" applyNumberFormat="1" applyFont="1" applyFill="1" applyBorder="1" applyAlignment="1" applyProtection="1">
      <alignment horizontal="right" vertical="top" wrapText="1"/>
      <protection locked="0"/>
    </xf>
    <xf numFmtId="0" fontId="29" fillId="3" borderId="53" xfId="0"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0" fontId="2" fillId="0" borderId="0" xfId="0" applyFont="1" applyAlignment="1" applyProtection="1">
      <alignment vertical="top" wrapText="1"/>
      <protection locked="0"/>
    </xf>
    <xf numFmtId="0" fontId="14" fillId="0" borderId="0" xfId="0" applyFont="1" applyAlignment="1" applyProtection="1">
      <alignment vertical="center" wrapText="1"/>
      <protection locked="0"/>
    </xf>
    <xf numFmtId="0" fontId="5" fillId="0" borderId="0" xfId="0" applyFont="1" applyAlignment="1" applyProtection="1">
      <alignment horizontal="center" vertical="top" wrapText="1"/>
      <protection locked="0"/>
    </xf>
    <xf numFmtId="0" fontId="4" fillId="5" borderId="44" xfId="0" applyFont="1" applyFill="1" applyBorder="1" applyAlignment="1" applyProtection="1">
      <alignment horizontal="center" vertical="center" wrapText="1"/>
      <protection locked="0"/>
    </xf>
    <xf numFmtId="0" fontId="4" fillId="5" borderId="42" xfId="0" applyFont="1" applyFill="1" applyBorder="1" applyAlignment="1" applyProtection="1">
      <alignment horizontal="center" vertical="center" wrapText="1"/>
      <protection locked="0"/>
    </xf>
    <xf numFmtId="165" fontId="4" fillId="5" borderId="42" xfId="0" applyNumberFormat="1" applyFont="1" applyFill="1" applyBorder="1" applyAlignment="1" applyProtection="1">
      <alignment horizontal="center" vertical="center" wrapText="1"/>
      <protection locked="0"/>
    </xf>
    <xf numFmtId="1" fontId="4" fillId="5" borderId="42" xfId="0" applyNumberFormat="1" applyFont="1" applyFill="1" applyBorder="1" applyAlignment="1" applyProtection="1">
      <alignment horizontal="center" vertical="center" wrapText="1"/>
      <protection locked="0"/>
    </xf>
    <xf numFmtId="0" fontId="4" fillId="5" borderId="43" xfId="0" applyFont="1" applyFill="1" applyBorder="1" applyAlignment="1" applyProtection="1">
      <alignment horizontal="center" vertical="center" wrapText="1"/>
      <protection locked="0"/>
    </xf>
    <xf numFmtId="0" fontId="29" fillId="3" borderId="52" xfId="0" applyFont="1" applyFill="1" applyBorder="1" applyAlignment="1" applyProtection="1">
      <alignment horizontal="center" vertical="top" wrapText="1"/>
      <protection locked="0"/>
    </xf>
    <xf numFmtId="1" fontId="29" fillId="3" borderId="52" xfId="0" applyNumberFormat="1" applyFont="1" applyFill="1" applyBorder="1" applyAlignment="1" applyProtection="1">
      <alignment horizontal="center" vertical="top" wrapText="1"/>
      <protection locked="0"/>
    </xf>
    <xf numFmtId="164" fontId="5" fillId="0" borderId="0" xfId="0" applyNumberFormat="1" applyFont="1" applyAlignment="1" applyProtection="1">
      <alignment horizontal="right" vertical="top" wrapText="1"/>
      <protection locked="0"/>
    </xf>
    <xf numFmtId="0" fontId="4" fillId="5" borderId="28" xfId="0" applyFont="1" applyFill="1" applyBorder="1" applyAlignment="1" applyProtection="1">
      <alignment horizontal="center" vertical="center" wrapText="1"/>
      <protection locked="0"/>
    </xf>
    <xf numFmtId="0" fontId="4" fillId="5" borderId="23" xfId="0" applyFont="1" applyFill="1" applyBorder="1" applyAlignment="1" applyProtection="1">
      <alignment horizontal="center" vertical="center" wrapText="1"/>
      <protection locked="0"/>
    </xf>
    <xf numFmtId="164" fontId="4" fillId="5" borderId="23" xfId="0" applyNumberFormat="1" applyFont="1" applyFill="1" applyBorder="1" applyAlignment="1" applyProtection="1">
      <alignment horizontal="center" vertical="center" wrapText="1"/>
      <protection locked="0"/>
    </xf>
    <xf numFmtId="165" fontId="4" fillId="5" borderId="23" xfId="0" applyNumberFormat="1" applyFont="1" applyFill="1" applyBorder="1" applyAlignment="1" applyProtection="1">
      <alignment horizontal="center" vertical="center" wrapText="1"/>
      <protection locked="0"/>
    </xf>
    <xf numFmtId="1" fontId="4" fillId="5" borderId="23" xfId="0" applyNumberFormat="1"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164" fontId="29" fillId="3" borderId="52" xfId="0" applyNumberFormat="1" applyFont="1" applyFill="1" applyBorder="1" applyAlignment="1" applyProtection="1">
      <alignment horizontal="right" vertical="top" wrapText="1"/>
      <protection locked="0"/>
    </xf>
    <xf numFmtId="0" fontId="7" fillId="0" borderId="0" xfId="0" applyFont="1" applyAlignment="1" applyProtection="1">
      <alignment horizontal="left" vertical="top" wrapText="1"/>
      <protection locked="0"/>
    </xf>
    <xf numFmtId="0" fontId="4" fillId="0" borderId="0" xfId="0" applyFont="1" applyAlignment="1" applyProtection="1">
      <alignment horizontal="right" vertical="top" wrapText="1"/>
      <protection locked="0"/>
    </xf>
    <xf numFmtId="165" fontId="4" fillId="5" borderId="29" xfId="0" applyNumberFormat="1" applyFont="1" applyFill="1" applyBorder="1" applyAlignment="1" applyProtection="1">
      <alignment horizontal="center" vertical="center" wrapText="1"/>
      <protection locked="0"/>
    </xf>
    <xf numFmtId="0" fontId="28" fillId="3" borderId="51" xfId="0" applyFont="1" applyFill="1" applyBorder="1" applyAlignment="1" applyProtection="1">
      <alignment vertical="top" wrapText="1"/>
      <protection locked="0"/>
    </xf>
    <xf numFmtId="0" fontId="29" fillId="3" borderId="51" xfId="0" applyFont="1" applyFill="1" applyBorder="1" applyAlignment="1" applyProtection="1">
      <alignment vertical="top" wrapText="1"/>
      <protection locked="0"/>
    </xf>
    <xf numFmtId="165" fontId="28" fillId="3" borderId="53" xfId="0" applyNumberFormat="1" applyFont="1" applyFill="1" applyBorder="1" applyAlignment="1" applyProtection="1">
      <alignment horizontal="right" vertical="top" wrapText="1"/>
      <protection locked="0"/>
    </xf>
    <xf numFmtId="0" fontId="18" fillId="0" borderId="0" xfId="0" applyFont="1" applyAlignment="1" applyProtection="1">
      <alignment horizontal="right" vertical="top" wrapText="1"/>
      <protection locked="0"/>
    </xf>
    <xf numFmtId="165" fontId="18" fillId="0" borderId="0" xfId="0" applyNumberFormat="1" applyFont="1" applyAlignment="1" applyProtection="1">
      <alignment horizontal="right" vertical="top" wrapText="1"/>
      <protection locked="0"/>
    </xf>
    <xf numFmtId="0" fontId="18" fillId="0" borderId="0" xfId="0" applyFont="1" applyAlignment="1" applyProtection="1">
      <alignment vertical="top" wrapText="1"/>
      <protection locked="0"/>
    </xf>
    <xf numFmtId="165" fontId="3" fillId="3" borderId="16" xfId="0" applyNumberFormat="1" applyFont="1" applyFill="1" applyBorder="1" applyAlignment="1">
      <alignment horizontal="right" vertical="top" wrapText="1"/>
    </xf>
    <xf numFmtId="165" fontId="3" fillId="3" borderId="29" xfId="0" applyNumberFormat="1" applyFont="1" applyFill="1" applyBorder="1" applyAlignment="1">
      <alignment horizontal="right" vertical="top" wrapText="1"/>
    </xf>
    <xf numFmtId="165" fontId="2" fillId="0" borderId="0" xfId="0" applyNumberFormat="1" applyFont="1" applyAlignment="1" applyProtection="1">
      <alignment horizontal="right" vertical="top" wrapText="1"/>
      <protection locked="0"/>
    </xf>
    <xf numFmtId="1" fontId="5" fillId="0" borderId="0" xfId="0" applyNumberFormat="1" applyFont="1" applyAlignment="1" applyProtection="1">
      <alignment vertical="top" wrapText="1"/>
      <protection locked="0"/>
    </xf>
    <xf numFmtId="1" fontId="29" fillId="3" borderId="52" xfId="0" applyNumberFormat="1" applyFont="1" applyFill="1" applyBorder="1" applyAlignment="1" applyProtection="1">
      <alignment vertical="top" wrapText="1"/>
      <protection locked="0"/>
    </xf>
    <xf numFmtId="1" fontId="5" fillId="0" borderId="0" xfId="0" applyNumberFormat="1" applyFont="1" applyAlignment="1" applyProtection="1">
      <alignment horizontal="left" vertical="top" wrapText="1"/>
      <protection locked="0"/>
    </xf>
    <xf numFmtId="1" fontId="29" fillId="3" borderId="52" xfId="0" applyNumberFormat="1" applyFont="1" applyFill="1" applyBorder="1" applyAlignment="1" applyProtection="1">
      <alignment horizontal="left" vertical="top" wrapText="1"/>
      <protection locked="0"/>
    </xf>
    <xf numFmtId="0" fontId="2" fillId="0" borderId="0" xfId="0" applyFont="1" applyAlignment="1" applyProtection="1">
      <alignment wrapText="1"/>
      <protection locked="0"/>
    </xf>
    <xf numFmtId="0" fontId="5" fillId="0" borderId="0" xfId="0" applyFont="1" applyAlignment="1" applyProtection="1">
      <alignment wrapText="1"/>
      <protection locked="0"/>
    </xf>
    <xf numFmtId="0" fontId="4" fillId="0" borderId="0" xfId="0" applyFont="1" applyAlignment="1" applyProtection="1">
      <alignment horizontal="left" vertical="center" wrapText="1" indent="1"/>
      <protection locked="0"/>
    </xf>
    <xf numFmtId="49" fontId="4" fillId="0" borderId="0" xfId="0" applyNumberFormat="1" applyFont="1" applyAlignment="1" applyProtection="1">
      <alignment horizontal="center" vertical="top" wrapText="1"/>
      <protection locked="0"/>
    </xf>
    <xf numFmtId="0" fontId="4" fillId="0" borderId="0" xfId="0" applyFont="1" applyAlignment="1" applyProtection="1">
      <alignment horizontal="center" wrapText="1"/>
      <protection locked="0"/>
    </xf>
    <xf numFmtId="49" fontId="7" fillId="5" borderId="37" xfId="0" applyNumberFormat="1" applyFont="1" applyFill="1" applyBorder="1" applyAlignment="1" applyProtection="1">
      <alignment horizontal="left" vertical="top" wrapText="1"/>
      <protection locked="0"/>
    </xf>
    <xf numFmtId="0" fontId="4" fillId="5" borderId="2" xfId="0" applyFont="1" applyFill="1" applyBorder="1" applyAlignment="1" applyProtection="1">
      <alignment horizontal="right" wrapText="1"/>
      <protection locked="0"/>
    </xf>
    <xf numFmtId="0" fontId="7" fillId="5" borderId="1" xfId="0" applyFont="1" applyFill="1" applyBorder="1" applyAlignment="1" applyProtection="1">
      <alignment wrapText="1"/>
      <protection locked="0"/>
    </xf>
    <xf numFmtId="9" fontId="25" fillId="0" borderId="0" xfId="0" applyNumberFormat="1" applyFont="1" applyAlignment="1" applyProtection="1">
      <alignment horizontal="center" wrapText="1"/>
      <protection locked="0"/>
    </xf>
    <xf numFmtId="165" fontId="25" fillId="0" borderId="0" xfId="0" applyNumberFormat="1" applyFont="1" applyAlignment="1" applyProtection="1">
      <alignment horizontal="center" wrapText="1"/>
      <protection locked="0"/>
    </xf>
    <xf numFmtId="0" fontId="7" fillId="0" borderId="2" xfId="0" applyFont="1" applyBorder="1" applyAlignment="1" applyProtection="1">
      <alignment horizontal="right" wrapText="1"/>
      <protection locked="0"/>
    </xf>
    <xf numFmtId="0" fontId="7" fillId="0" borderId="0" xfId="0" applyFont="1" applyAlignment="1" applyProtection="1">
      <alignment horizontal="center" wrapText="1"/>
      <protection locked="0"/>
    </xf>
    <xf numFmtId="165" fontId="7" fillId="0" borderId="0" xfId="0" applyNumberFormat="1" applyFont="1" applyAlignment="1" applyProtection="1">
      <alignment horizontal="center" wrapText="1"/>
      <protection locked="0"/>
    </xf>
    <xf numFmtId="0" fontId="4" fillId="0" borderId="17" xfId="0" applyFont="1" applyBorder="1" applyAlignment="1" applyProtection="1">
      <alignment horizontal="right" wrapText="1"/>
      <protection locked="0"/>
    </xf>
    <xf numFmtId="0" fontId="4" fillId="0" borderId="0" xfId="0" applyFont="1" applyAlignment="1" applyProtection="1">
      <alignment horizontal="left" vertical="top" wrapText="1" indent="1"/>
      <protection locked="0"/>
    </xf>
    <xf numFmtId="0" fontId="0" fillId="0" borderId="0" xfId="0" applyAlignment="1" applyProtection="1">
      <alignment wrapText="1"/>
      <protection locked="0"/>
    </xf>
    <xf numFmtId="0" fontId="2" fillId="0" borderId="0" xfId="0" applyFont="1" applyAlignment="1">
      <alignment horizontal="right" vertical="center" wrapText="1"/>
    </xf>
    <xf numFmtId="0" fontId="2" fillId="4" borderId="20" xfId="0" applyFont="1" applyFill="1" applyBorder="1" applyAlignment="1">
      <alignment horizontal="center" vertical="center" wrapText="1"/>
    </xf>
    <xf numFmtId="0" fontId="21" fillId="5" borderId="30" xfId="0" applyFont="1" applyFill="1" applyBorder="1" applyAlignment="1">
      <alignment horizontal="left" vertical="center" wrapText="1"/>
    </xf>
    <xf numFmtId="49" fontId="4" fillId="5" borderId="15" xfId="2" applyNumberFormat="1" applyFont="1" applyFill="1" applyBorder="1" applyAlignment="1">
      <alignment horizontal="center" vertical="center" wrapText="1"/>
    </xf>
    <xf numFmtId="165" fontId="25" fillId="3" borderId="15" xfId="2" applyNumberFormat="1" applyFont="1" applyFill="1" applyBorder="1" applyAlignment="1">
      <alignment horizontal="center" vertical="center" wrapText="1"/>
    </xf>
    <xf numFmtId="165" fontId="3" fillId="3" borderId="16" xfId="2" applyNumberFormat="1" applyFont="1" applyFill="1" applyBorder="1" applyAlignment="1">
      <alignment horizontal="center" vertical="center" wrapText="1"/>
    </xf>
    <xf numFmtId="0" fontId="1" fillId="3" borderId="23" xfId="0" applyFont="1" applyFill="1" applyBorder="1" applyAlignment="1" applyProtection="1">
      <alignment horizontal="right" vertical="center" wrapText="1"/>
      <protection locked="0"/>
    </xf>
    <xf numFmtId="165" fontId="25" fillId="3" borderId="1" xfId="2" applyNumberFormat="1" applyFont="1" applyFill="1" applyBorder="1" applyAlignment="1">
      <alignment horizontal="center" vertical="center" wrapText="1"/>
    </xf>
    <xf numFmtId="165" fontId="7" fillId="4" borderId="1" xfId="2" applyNumberFormat="1" applyFont="1" applyFill="1" applyBorder="1" applyAlignment="1" applyProtection="1">
      <alignment horizontal="center" vertical="center" wrapText="1"/>
      <protection locked="0"/>
    </xf>
    <xf numFmtId="165" fontId="3" fillId="4" borderId="21" xfId="0" applyNumberFormat="1" applyFont="1" applyFill="1" applyBorder="1" applyAlignment="1" applyProtection="1">
      <alignment horizontal="right" vertical="top" wrapText="1"/>
      <protection locked="0"/>
    </xf>
    <xf numFmtId="0" fontId="4" fillId="0" borderId="0" xfId="0" applyFont="1" applyAlignment="1">
      <alignment horizontal="right" vertical="center" wrapText="1"/>
    </xf>
    <xf numFmtId="49" fontId="2" fillId="0" borderId="0" xfId="0" applyNumberFormat="1" applyFont="1" applyAlignment="1">
      <alignment horizontal="left" vertical="center" wrapText="1"/>
    </xf>
    <xf numFmtId="49" fontId="2" fillId="0" borderId="0" xfId="0" applyNumberFormat="1" applyFont="1" applyAlignment="1" applyProtection="1">
      <alignment horizontal="left" vertical="top" wrapText="1"/>
      <protection locked="0"/>
    </xf>
    <xf numFmtId="49" fontId="10" fillId="0" borderId="0" xfId="0" applyNumberFormat="1" applyFont="1" applyAlignment="1" applyProtection="1">
      <alignment horizontal="center" vertical="center" wrapText="1"/>
      <protection locked="0"/>
    </xf>
    <xf numFmtId="49" fontId="4" fillId="5" borderId="22" xfId="0" applyNumberFormat="1" applyFont="1" applyFill="1" applyBorder="1" applyAlignment="1" applyProtection="1">
      <alignment horizontal="center" vertical="top" wrapText="1"/>
      <protection locked="0"/>
    </xf>
    <xf numFmtId="0" fontId="1" fillId="0" borderId="0" xfId="0" applyFont="1" applyAlignment="1">
      <alignment vertical="center" wrapText="1"/>
    </xf>
    <xf numFmtId="49" fontId="1" fillId="0" borderId="0" xfId="0" applyNumberFormat="1" applyFont="1" applyAlignment="1">
      <alignment horizontal="left" vertical="center" wrapText="1"/>
    </xf>
    <xf numFmtId="165" fontId="1" fillId="0" borderId="7" xfId="0" applyNumberFormat="1" applyFont="1" applyBorder="1" applyAlignment="1">
      <alignment horizontal="right" vertical="center" wrapText="1"/>
    </xf>
    <xf numFmtId="9" fontId="1" fillId="0" borderId="7" xfId="4" applyFont="1" applyFill="1" applyBorder="1" applyAlignment="1" applyProtection="1">
      <alignment horizontal="center" vertical="center" wrapText="1"/>
    </xf>
    <xf numFmtId="165" fontId="1" fillId="4" borderId="0" xfId="0" applyNumberFormat="1" applyFont="1" applyFill="1" applyAlignment="1">
      <alignment horizontal="right" vertical="center" wrapText="1"/>
    </xf>
    <xf numFmtId="10" fontId="1" fillId="4" borderId="0" xfId="0" applyNumberFormat="1" applyFont="1" applyFill="1" applyAlignment="1">
      <alignment horizontal="center" vertical="center" wrapText="1"/>
    </xf>
    <xf numFmtId="0" fontId="1" fillId="4" borderId="0" xfId="0" applyFont="1" applyFill="1" applyAlignment="1">
      <alignment horizontal="center" vertical="center" wrapText="1"/>
    </xf>
    <xf numFmtId="10" fontId="1" fillId="0" borderId="7" xfId="0" applyNumberFormat="1" applyFont="1" applyBorder="1" applyAlignment="1">
      <alignment horizontal="center" vertical="center" wrapText="1"/>
    </xf>
    <xf numFmtId="165" fontId="1" fillId="0" borderId="1" xfId="0" applyNumberFormat="1" applyFont="1" applyBorder="1" applyAlignment="1">
      <alignment horizontal="right" vertical="center" wrapText="1"/>
    </xf>
    <xf numFmtId="165" fontId="1" fillId="0" borderId="27" xfId="0" applyNumberFormat="1" applyFont="1" applyBorder="1" applyAlignment="1">
      <alignment horizontal="right" vertical="center" wrapText="1"/>
    </xf>
    <xf numFmtId="10" fontId="1" fillId="0" borderId="27" xfId="0" applyNumberFormat="1" applyFont="1" applyBorder="1" applyAlignment="1">
      <alignment horizontal="center" vertical="center" wrapText="1"/>
    </xf>
    <xf numFmtId="0" fontId="1" fillId="0" borderId="7" xfId="0" applyFont="1" applyBorder="1" applyAlignment="1" applyProtection="1">
      <alignment vertical="center"/>
      <protection locked="0"/>
    </xf>
    <xf numFmtId="0" fontId="1" fillId="4" borderId="7" xfId="0" applyFont="1" applyFill="1" applyBorder="1" applyAlignment="1" applyProtection="1">
      <alignment horizontal="right" vertical="center" wrapText="1"/>
      <protection locked="0"/>
    </xf>
    <xf numFmtId="164" fontId="1" fillId="4" borderId="7" xfId="0" applyNumberFormat="1" applyFont="1" applyFill="1" applyBorder="1" applyAlignment="1" applyProtection="1">
      <alignment horizontal="right" vertical="center" wrapText="1"/>
      <protection locked="0"/>
    </xf>
    <xf numFmtId="165" fontId="1" fillId="3" borderId="7" xfId="0" applyNumberFormat="1" applyFont="1" applyFill="1" applyBorder="1" applyAlignment="1" applyProtection="1">
      <alignment horizontal="right" vertical="center" wrapText="1"/>
      <protection locked="0"/>
    </xf>
    <xf numFmtId="0" fontId="1" fillId="0" borderId="21" xfId="0" applyFont="1" applyBorder="1" applyAlignment="1" applyProtection="1">
      <alignment horizontal="left" vertical="center" wrapText="1"/>
      <protection locked="0"/>
    </xf>
    <xf numFmtId="0" fontId="1" fillId="0" borderId="1" xfId="0" applyFont="1" applyBorder="1" applyAlignment="1" applyProtection="1">
      <alignment vertical="center" wrapText="1"/>
      <protection locked="0"/>
    </xf>
    <xf numFmtId="0" fontId="1" fillId="4" borderId="1" xfId="0" applyFont="1" applyFill="1" applyBorder="1" applyAlignment="1" applyProtection="1">
      <alignment horizontal="right" vertical="center" wrapText="1"/>
      <protection locked="0"/>
    </xf>
    <xf numFmtId="164" fontId="1" fillId="4" borderId="1" xfId="0" applyNumberFormat="1" applyFont="1" applyFill="1" applyBorder="1" applyAlignment="1" applyProtection="1">
      <alignment horizontal="right" vertical="center" wrapText="1"/>
      <protection locked="0"/>
    </xf>
    <xf numFmtId="0" fontId="1" fillId="0" borderId="15" xfId="0" applyFont="1" applyBorder="1" applyAlignment="1" applyProtection="1">
      <alignment horizontal="left" vertical="center" wrapText="1"/>
      <protection locked="0"/>
    </xf>
    <xf numFmtId="0" fontId="1" fillId="0" borderId="1" xfId="0" applyFont="1" applyBorder="1" applyAlignment="1" applyProtection="1">
      <alignment vertical="center"/>
      <protection locked="0"/>
    </xf>
    <xf numFmtId="0" fontId="1" fillId="0" borderId="46" xfId="0" applyFont="1" applyBorder="1" applyAlignment="1" applyProtection="1">
      <alignment vertical="center" wrapText="1"/>
      <protection locked="0"/>
    </xf>
    <xf numFmtId="0" fontId="1" fillId="4" borderId="46" xfId="0" applyFont="1" applyFill="1" applyBorder="1" applyAlignment="1" applyProtection="1">
      <alignment horizontal="right" vertical="center" wrapText="1"/>
      <protection locked="0"/>
    </xf>
    <xf numFmtId="164" fontId="1" fillId="4" borderId="46" xfId="0" applyNumberFormat="1" applyFont="1" applyFill="1" applyBorder="1" applyAlignment="1" applyProtection="1">
      <alignment horizontal="right" vertical="center" wrapText="1"/>
      <protection locked="0"/>
    </xf>
    <xf numFmtId="165" fontId="1" fillId="3" borderId="4" xfId="0" applyNumberFormat="1" applyFont="1" applyFill="1" applyBorder="1" applyAlignment="1" applyProtection="1">
      <alignment horizontal="right" vertical="center" wrapText="1"/>
      <protection locked="0"/>
    </xf>
    <xf numFmtId="0" fontId="1" fillId="0" borderId="14" xfId="0" applyFont="1" applyBorder="1" applyAlignment="1" applyProtection="1">
      <alignment horizontal="left" vertical="center" wrapText="1"/>
      <protection locked="0"/>
    </xf>
    <xf numFmtId="1" fontId="1" fillId="0" borderId="0" xfId="0" applyNumberFormat="1" applyFont="1" applyAlignment="1">
      <alignment horizontal="center" vertical="center" wrapText="1"/>
    </xf>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0" fontId="1" fillId="0" borderId="0" xfId="0" applyFont="1" applyAlignment="1" applyProtection="1">
      <alignment vertical="center" wrapText="1"/>
      <protection locked="0"/>
    </xf>
    <xf numFmtId="0" fontId="1" fillId="0" borderId="0" xfId="0" applyFont="1" applyAlignment="1" applyProtection="1">
      <alignment vertical="top" wrapText="1"/>
      <protection locked="0"/>
    </xf>
    <xf numFmtId="49" fontId="1" fillId="0" borderId="0" xfId="0" applyNumberFormat="1" applyFont="1" applyAlignment="1" applyProtection="1">
      <alignment horizontal="left" vertical="top" wrapText="1"/>
      <protection locked="0"/>
    </xf>
    <xf numFmtId="164" fontId="1" fillId="0" borderId="0" xfId="0" applyNumberFormat="1" applyFont="1" applyAlignment="1" applyProtection="1">
      <alignment horizontal="center" vertical="top" wrapText="1"/>
      <protection locked="0"/>
    </xf>
    <xf numFmtId="1" fontId="1" fillId="0" borderId="0" xfId="0" applyNumberFormat="1" applyFont="1" applyAlignment="1" applyProtection="1">
      <alignment horizontal="center" vertical="top" wrapText="1"/>
      <protection locked="0"/>
    </xf>
    <xf numFmtId="167" fontId="1" fillId="0" borderId="0" xfId="1" applyNumberFormat="1" applyFont="1" applyAlignment="1" applyProtection="1">
      <alignment horizontal="center" vertical="top" wrapText="1"/>
      <protection locked="0"/>
    </xf>
    <xf numFmtId="165" fontId="1" fillId="0" borderId="0" xfId="0" applyNumberFormat="1" applyFont="1" applyAlignment="1" applyProtection="1">
      <alignment horizontal="right" vertical="top" wrapText="1"/>
      <protection locked="0"/>
    </xf>
    <xf numFmtId="0" fontId="1" fillId="0" borderId="0" xfId="0" applyFont="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164" fontId="1" fillId="4" borderId="7" xfId="0" applyNumberFormat="1" applyFont="1" applyFill="1" applyBorder="1" applyAlignment="1" applyProtection="1">
      <alignment horizontal="center" vertical="top" wrapText="1"/>
      <protection locked="0"/>
    </xf>
    <xf numFmtId="1" fontId="1" fillId="4" borderId="7" xfId="0" applyNumberFormat="1" applyFont="1" applyFill="1" applyBorder="1" applyAlignment="1" applyProtection="1">
      <alignment horizontal="right" vertical="top" wrapText="1"/>
      <protection locked="0"/>
    </xf>
    <xf numFmtId="165" fontId="1" fillId="4" borderId="7" xfId="1" applyNumberFormat="1" applyFont="1" applyFill="1" applyBorder="1" applyAlignment="1" applyProtection="1">
      <alignment horizontal="right" vertical="top" wrapText="1"/>
      <protection locked="0"/>
    </xf>
    <xf numFmtId="165" fontId="1" fillId="3" borderId="7" xfId="0" applyNumberFormat="1" applyFont="1" applyFill="1" applyBorder="1" applyAlignment="1" applyProtection="1">
      <alignment horizontal="right" vertical="top" wrapText="1"/>
      <protection locked="0"/>
    </xf>
    <xf numFmtId="0" fontId="1" fillId="4" borderId="21" xfId="0" applyFont="1" applyFill="1" applyBorder="1" applyAlignment="1" applyProtection="1">
      <alignment horizontal="left" vertical="top" wrapText="1"/>
      <protection locked="0"/>
    </xf>
    <xf numFmtId="0" fontId="1" fillId="4" borderId="5" xfId="0" applyFont="1" applyFill="1" applyBorder="1" applyAlignment="1" applyProtection="1">
      <alignment horizontal="left" vertical="top" wrapText="1"/>
      <protection locked="0"/>
    </xf>
    <xf numFmtId="164" fontId="1" fillId="4" borderId="1" xfId="0" applyNumberFormat="1" applyFont="1" applyFill="1" applyBorder="1" applyAlignment="1" applyProtection="1">
      <alignment horizontal="center" vertical="top" wrapText="1"/>
      <protection locked="0"/>
    </xf>
    <xf numFmtId="1" fontId="1" fillId="4" borderId="1" xfId="0" applyNumberFormat="1" applyFont="1" applyFill="1" applyBorder="1" applyAlignment="1" applyProtection="1">
      <alignment horizontal="right" vertical="top" wrapText="1"/>
      <protection locked="0"/>
    </xf>
    <xf numFmtId="165" fontId="1" fillId="4" borderId="1" xfId="1" applyNumberFormat="1" applyFont="1" applyFill="1" applyBorder="1" applyAlignment="1" applyProtection="1">
      <alignment horizontal="right" vertical="top" wrapText="1"/>
      <protection locked="0"/>
    </xf>
    <xf numFmtId="0" fontId="1" fillId="4" borderId="15" xfId="0" applyFont="1" applyFill="1" applyBorder="1" applyAlignment="1" applyProtection="1">
      <alignment horizontal="left" vertical="top" wrapText="1"/>
      <protection locked="0"/>
    </xf>
    <xf numFmtId="164" fontId="1" fillId="3" borderId="23" xfId="0" applyNumberFormat="1" applyFont="1" applyFill="1" applyBorder="1" applyAlignment="1" applyProtection="1">
      <alignment horizontal="center" vertical="top" wrapText="1"/>
      <protection locked="0"/>
    </xf>
    <xf numFmtId="1" fontId="1" fillId="3" borderId="23" xfId="0" applyNumberFormat="1" applyFont="1" applyFill="1" applyBorder="1" applyAlignment="1" applyProtection="1">
      <alignment horizontal="right" vertical="top" wrapText="1"/>
      <protection locked="0"/>
    </xf>
    <xf numFmtId="165" fontId="1" fillId="3" borderId="23" xfId="1" applyNumberFormat="1" applyFont="1" applyFill="1" applyBorder="1" applyAlignment="1" applyProtection="1">
      <alignment horizontal="right" vertical="top" wrapText="1"/>
      <protection locked="0"/>
    </xf>
    <xf numFmtId="0" fontId="1" fillId="3" borderId="29" xfId="0" applyFont="1" applyFill="1" applyBorder="1" applyAlignment="1" applyProtection="1">
      <alignment horizontal="left" vertical="top" wrapText="1"/>
      <protection locked="0"/>
    </xf>
    <xf numFmtId="49" fontId="1" fillId="0" borderId="0" xfId="0" applyNumberFormat="1" applyFont="1" applyAlignment="1" applyProtection="1">
      <alignment horizontal="center" vertical="top" wrapText="1"/>
      <protection locked="0"/>
    </xf>
    <xf numFmtId="0" fontId="1" fillId="0" borderId="0" xfId="0" applyFont="1" applyAlignment="1" applyProtection="1">
      <alignment horizontal="center" vertical="top" wrapText="1"/>
      <protection locked="0"/>
    </xf>
    <xf numFmtId="0" fontId="1" fillId="4" borderId="7" xfId="0" applyFont="1" applyFill="1" applyBorder="1" applyAlignment="1" applyProtection="1">
      <alignment horizontal="center" vertical="top" wrapText="1"/>
      <protection locked="0"/>
    </xf>
    <xf numFmtId="165" fontId="1" fillId="4" borderId="7" xfId="0" applyNumberFormat="1" applyFont="1" applyFill="1" applyBorder="1" applyAlignment="1" applyProtection="1">
      <alignment horizontal="right" vertical="top" wrapText="1"/>
      <protection locked="0"/>
    </xf>
    <xf numFmtId="165" fontId="1" fillId="4" borderId="7" xfId="0" applyNumberFormat="1" applyFont="1" applyFill="1" applyBorder="1" applyAlignment="1" applyProtection="1">
      <alignment horizontal="center" vertical="top" wrapText="1"/>
      <protection locked="0"/>
    </xf>
    <xf numFmtId="0" fontId="1" fillId="4" borderId="1" xfId="0" applyFont="1" applyFill="1" applyBorder="1" applyAlignment="1" applyProtection="1">
      <alignment horizontal="center" vertical="top" wrapText="1"/>
      <protection locked="0"/>
    </xf>
    <xf numFmtId="165" fontId="1" fillId="4" borderId="1" xfId="0" applyNumberFormat="1" applyFont="1" applyFill="1" applyBorder="1" applyAlignment="1" applyProtection="1">
      <alignment horizontal="right" vertical="top" wrapText="1"/>
      <protection locked="0"/>
    </xf>
    <xf numFmtId="165" fontId="1" fillId="3" borderId="1" xfId="0" applyNumberFormat="1" applyFont="1" applyFill="1" applyBorder="1" applyAlignment="1" applyProtection="1">
      <alignment horizontal="right" vertical="top" wrapText="1"/>
      <protection locked="0"/>
    </xf>
    <xf numFmtId="1" fontId="1" fillId="4" borderId="1" xfId="0" applyNumberFormat="1" applyFont="1" applyFill="1" applyBorder="1" applyAlignment="1" applyProtection="1">
      <alignment horizontal="center" vertical="top" wrapText="1"/>
      <protection locked="0"/>
    </xf>
    <xf numFmtId="0" fontId="1" fillId="4" borderId="24" xfId="0" applyFont="1" applyFill="1" applyBorder="1" applyAlignment="1" applyProtection="1">
      <alignment horizontal="left" vertical="top" wrapText="1"/>
      <protection locked="0"/>
    </xf>
    <xf numFmtId="0" fontId="1" fillId="4" borderId="46" xfId="0" applyFont="1" applyFill="1" applyBorder="1" applyAlignment="1" applyProtection="1">
      <alignment horizontal="center" vertical="top" wrapText="1"/>
      <protection locked="0"/>
    </xf>
    <xf numFmtId="165" fontId="1" fillId="4" borderId="46" xfId="0" applyNumberFormat="1" applyFont="1" applyFill="1" applyBorder="1" applyAlignment="1" applyProtection="1">
      <alignment horizontal="right" vertical="top" wrapText="1"/>
      <protection locked="0"/>
    </xf>
    <xf numFmtId="165" fontId="1" fillId="3" borderId="46" xfId="0" applyNumberFormat="1" applyFont="1" applyFill="1" applyBorder="1" applyAlignment="1" applyProtection="1">
      <alignment horizontal="right" vertical="top" wrapText="1"/>
      <protection locked="0"/>
    </xf>
    <xf numFmtId="1" fontId="1" fillId="4" borderId="46" xfId="0" applyNumberFormat="1" applyFont="1" applyFill="1" applyBorder="1" applyAlignment="1" applyProtection="1">
      <alignment horizontal="center" vertical="top" wrapText="1"/>
      <protection locked="0"/>
    </xf>
    <xf numFmtId="0" fontId="1" fillId="4" borderId="14" xfId="0" applyFont="1" applyFill="1" applyBorder="1" applyAlignment="1" applyProtection="1">
      <alignment horizontal="left" vertical="top" wrapText="1"/>
      <protection locked="0"/>
    </xf>
    <xf numFmtId="0" fontId="1" fillId="3" borderId="23" xfId="0" applyFont="1" applyFill="1" applyBorder="1" applyAlignment="1" applyProtection="1">
      <alignment horizontal="center" vertical="top" wrapText="1"/>
      <protection locked="0"/>
    </xf>
    <xf numFmtId="165" fontId="1" fillId="3" borderId="23" xfId="0" applyNumberFormat="1" applyFont="1" applyFill="1" applyBorder="1" applyAlignment="1" applyProtection="1">
      <alignment horizontal="right" vertical="top" wrapText="1"/>
      <protection locked="0"/>
    </xf>
    <xf numFmtId="165" fontId="1" fillId="3" borderId="23" xfId="0" applyNumberFormat="1" applyFont="1" applyFill="1" applyBorder="1" applyAlignment="1">
      <alignment horizontal="right" vertical="top" wrapText="1"/>
    </xf>
    <xf numFmtId="1" fontId="1" fillId="3" borderId="23" xfId="0" applyNumberFormat="1" applyFont="1" applyFill="1" applyBorder="1" applyAlignment="1" applyProtection="1">
      <alignment horizontal="center" vertical="top" wrapText="1"/>
      <protection locked="0"/>
    </xf>
    <xf numFmtId="0" fontId="1" fillId="3" borderId="29" xfId="0" applyFont="1" applyFill="1" applyBorder="1" applyAlignment="1" applyProtection="1">
      <alignment horizontal="center" vertical="top" wrapText="1"/>
      <protection locked="0"/>
    </xf>
    <xf numFmtId="164" fontId="1" fillId="0" borderId="0" xfId="0" applyNumberFormat="1" applyFont="1" applyAlignment="1" applyProtection="1">
      <alignment horizontal="right" vertical="top" wrapText="1"/>
      <protection locked="0"/>
    </xf>
    <xf numFmtId="164" fontId="1" fillId="4" borderId="7" xfId="0" applyNumberFormat="1" applyFont="1" applyFill="1" applyBorder="1" applyAlignment="1" applyProtection="1">
      <alignment horizontal="right" vertical="top" wrapText="1"/>
      <protection locked="0"/>
    </xf>
    <xf numFmtId="1" fontId="1" fillId="4" borderId="7" xfId="0" applyNumberFormat="1" applyFont="1" applyFill="1" applyBorder="1" applyAlignment="1" applyProtection="1">
      <alignment horizontal="center" vertical="top" wrapText="1"/>
      <protection locked="0"/>
    </xf>
    <xf numFmtId="164" fontId="1" fillId="4" borderId="1" xfId="0" applyNumberFormat="1" applyFont="1" applyFill="1" applyBorder="1" applyAlignment="1" applyProtection="1">
      <alignment horizontal="right" vertical="top" wrapText="1"/>
      <protection locked="0"/>
    </xf>
    <xf numFmtId="164" fontId="1" fillId="4" borderId="46" xfId="0" applyNumberFormat="1" applyFont="1" applyFill="1" applyBorder="1" applyAlignment="1" applyProtection="1">
      <alignment horizontal="right" vertical="top" wrapText="1"/>
      <protection locked="0"/>
    </xf>
    <xf numFmtId="165" fontId="1" fillId="3" borderId="4" xfId="0" applyNumberFormat="1" applyFont="1" applyFill="1" applyBorder="1" applyAlignment="1" applyProtection="1">
      <alignment horizontal="right" vertical="top" wrapText="1"/>
      <protection locked="0"/>
    </xf>
    <xf numFmtId="164" fontId="1" fillId="3" borderId="23" xfId="0" applyNumberFormat="1" applyFont="1" applyFill="1" applyBorder="1" applyAlignment="1" applyProtection="1">
      <alignment horizontal="right" vertical="top" wrapText="1"/>
      <protection locked="0"/>
    </xf>
    <xf numFmtId="0" fontId="1" fillId="0" borderId="6" xfId="0" applyFont="1" applyBorder="1" applyAlignment="1" applyProtection="1">
      <alignment vertical="top" wrapText="1"/>
      <protection locked="0"/>
    </xf>
    <xf numFmtId="0" fontId="1" fillId="0" borderId="5" xfId="0" applyFont="1" applyBorder="1" applyAlignment="1" applyProtection="1">
      <alignment vertical="top" wrapText="1"/>
      <protection locked="0"/>
    </xf>
    <xf numFmtId="1" fontId="1" fillId="0" borderId="0" xfId="0" applyNumberFormat="1" applyFont="1" applyAlignment="1" applyProtection="1">
      <alignment vertical="top" wrapText="1"/>
      <protection locked="0"/>
    </xf>
    <xf numFmtId="0" fontId="1" fillId="4" borderId="5" xfId="0" applyFont="1" applyFill="1" applyBorder="1" applyAlignment="1" applyProtection="1">
      <alignment vertical="top" wrapText="1"/>
      <protection locked="0"/>
    </xf>
    <xf numFmtId="1" fontId="1" fillId="4" borderId="1" xfId="0" applyNumberFormat="1" applyFont="1" applyFill="1" applyBorder="1" applyAlignment="1" applyProtection="1">
      <alignment vertical="top" wrapText="1"/>
      <protection locked="0"/>
    </xf>
    <xf numFmtId="0" fontId="1" fillId="4" borderId="24" xfId="0" applyFont="1" applyFill="1" applyBorder="1" applyAlignment="1" applyProtection="1">
      <alignment vertical="top" wrapText="1"/>
      <protection locked="0"/>
    </xf>
    <xf numFmtId="165" fontId="1" fillId="4" borderId="4" xfId="0" applyNumberFormat="1" applyFont="1" applyFill="1" applyBorder="1" applyAlignment="1" applyProtection="1">
      <alignment horizontal="right" vertical="top" wrapText="1"/>
      <protection locked="0"/>
    </xf>
    <xf numFmtId="1" fontId="1" fillId="4" borderId="46" xfId="0" applyNumberFormat="1" applyFont="1" applyFill="1" applyBorder="1" applyAlignment="1" applyProtection="1">
      <alignment vertical="top" wrapText="1"/>
      <protection locked="0"/>
    </xf>
    <xf numFmtId="1" fontId="1" fillId="3" borderId="23" xfId="0" applyNumberFormat="1" applyFont="1" applyFill="1" applyBorder="1" applyAlignment="1" applyProtection="1">
      <alignment vertical="top" wrapText="1"/>
      <protection locked="0"/>
    </xf>
    <xf numFmtId="1" fontId="1" fillId="0" borderId="0" xfId="0" applyNumberFormat="1" applyFont="1" applyAlignment="1" applyProtection="1">
      <alignment horizontal="left" vertical="top" wrapText="1"/>
      <protection locked="0"/>
    </xf>
    <xf numFmtId="0" fontId="1" fillId="4" borderId="6" xfId="0" applyFont="1" applyFill="1" applyBorder="1" applyAlignment="1" applyProtection="1">
      <alignment vertical="top" wrapText="1"/>
      <protection locked="0"/>
    </xf>
    <xf numFmtId="1" fontId="1" fillId="4" borderId="7" xfId="0" applyNumberFormat="1" applyFont="1" applyFill="1" applyBorder="1" applyAlignment="1" applyProtection="1">
      <alignment horizontal="left" vertical="top" wrapText="1"/>
      <protection locked="0"/>
    </xf>
    <xf numFmtId="1" fontId="1" fillId="4" borderId="1" xfId="0" applyNumberFormat="1" applyFont="1" applyFill="1" applyBorder="1" applyAlignment="1" applyProtection="1">
      <alignment horizontal="left" vertical="top" wrapText="1"/>
      <protection locked="0"/>
    </xf>
    <xf numFmtId="1" fontId="1" fillId="4" borderId="46" xfId="0" applyNumberFormat="1" applyFont="1" applyFill="1" applyBorder="1" applyAlignment="1" applyProtection="1">
      <alignment horizontal="left" vertical="top" wrapText="1"/>
      <protection locked="0"/>
    </xf>
    <xf numFmtId="1" fontId="1" fillId="3" borderId="23" xfId="0" applyNumberFormat="1" applyFont="1" applyFill="1" applyBorder="1" applyAlignment="1" applyProtection="1">
      <alignment horizontal="left" vertical="top" wrapText="1"/>
      <protection locked="0"/>
    </xf>
    <xf numFmtId="0" fontId="1" fillId="0" borderId="0" xfId="0" applyFont="1" applyAlignment="1" applyProtection="1">
      <alignment wrapText="1"/>
      <protection locked="0"/>
    </xf>
    <xf numFmtId="165" fontId="1" fillId="0" borderId="0" xfId="0" applyNumberFormat="1" applyFont="1" applyAlignment="1" applyProtection="1">
      <alignment horizontal="center" vertical="top" wrapText="1"/>
      <protection locked="0"/>
    </xf>
    <xf numFmtId="0" fontId="3" fillId="6" borderId="3"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54" xfId="0" applyFont="1" applyFill="1" applyBorder="1" applyAlignment="1">
      <alignment horizontal="center" vertical="center" wrapText="1"/>
    </xf>
    <xf numFmtId="0" fontId="3" fillId="6" borderId="40"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49" xfId="0" applyFont="1" applyFill="1" applyBorder="1" applyAlignment="1">
      <alignment horizontal="center" vertical="center" wrapText="1"/>
    </xf>
    <xf numFmtId="49" fontId="27" fillId="0" borderId="0" xfId="0" applyNumberFormat="1" applyFont="1" applyAlignment="1">
      <alignment horizontal="center" vertical="center" wrapText="1"/>
    </xf>
    <xf numFmtId="0" fontId="4" fillId="5" borderId="31"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1" fillId="0" borderId="47" xfId="0" applyFont="1" applyBorder="1" applyAlignment="1" applyProtection="1">
      <alignment vertical="top" wrapText="1"/>
      <protection locked="0"/>
    </xf>
    <xf numFmtId="0" fontId="1" fillId="0" borderId="18" xfId="0" applyFont="1" applyBorder="1" applyAlignment="1" applyProtection="1">
      <alignment vertical="top" wrapText="1"/>
      <protection locked="0"/>
    </xf>
    <xf numFmtId="0" fontId="1" fillId="0" borderId="19" xfId="0" applyFont="1" applyBorder="1" applyAlignment="1" applyProtection="1">
      <alignment vertical="top" wrapText="1"/>
      <protection locked="0"/>
    </xf>
    <xf numFmtId="0" fontId="1" fillId="0" borderId="48" xfId="0" applyFont="1" applyBorder="1" applyAlignment="1" applyProtection="1">
      <alignment vertical="top" wrapText="1"/>
      <protection locked="0"/>
    </xf>
    <xf numFmtId="0" fontId="1" fillId="0" borderId="20" xfId="0" applyFont="1" applyBorder="1" applyAlignment="1" applyProtection="1">
      <alignment vertical="top" wrapText="1"/>
      <protection locked="0"/>
    </xf>
    <xf numFmtId="0" fontId="1" fillId="0" borderId="49" xfId="0" applyFont="1" applyBorder="1" applyAlignment="1" applyProtection="1">
      <alignment vertical="top" wrapText="1"/>
      <protection locked="0"/>
    </xf>
    <xf numFmtId="0" fontId="23" fillId="5" borderId="26" xfId="0" applyFont="1" applyFill="1" applyBorder="1" applyAlignment="1">
      <alignment horizontal="center" vertical="center" wrapText="1"/>
    </xf>
    <xf numFmtId="0" fontId="16" fillId="5" borderId="45" xfId="0" applyFont="1" applyFill="1" applyBorder="1" applyAlignment="1">
      <alignment horizontal="center" vertical="center" wrapText="1"/>
    </xf>
    <xf numFmtId="0" fontId="16" fillId="5" borderId="25" xfId="0" applyFont="1" applyFill="1" applyBorder="1" applyAlignment="1">
      <alignment horizontal="center" vertical="center" wrapText="1"/>
    </xf>
    <xf numFmtId="0" fontId="1" fillId="5" borderId="26" xfId="0" applyFont="1" applyFill="1" applyBorder="1" applyAlignment="1">
      <alignment horizontal="left" vertical="center" wrapText="1" readingOrder="1"/>
    </xf>
    <xf numFmtId="0" fontId="19" fillId="5" borderId="45" xfId="0" applyFont="1" applyFill="1" applyBorder="1" applyAlignment="1">
      <alignment horizontal="left" vertical="center" wrapText="1" readingOrder="1"/>
    </xf>
    <xf numFmtId="0" fontId="19" fillId="5" borderId="25" xfId="0" applyFont="1" applyFill="1" applyBorder="1" applyAlignment="1">
      <alignment horizontal="left" vertical="center" wrapText="1" readingOrder="1"/>
    </xf>
    <xf numFmtId="0" fontId="4"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3" fillId="5" borderId="56" xfId="0" applyFont="1" applyFill="1" applyBorder="1" applyAlignment="1">
      <alignment horizontal="center" vertical="center" wrapText="1"/>
    </xf>
    <xf numFmtId="0" fontId="3" fillId="5" borderId="45"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55" xfId="0" applyFont="1" applyFill="1" applyBorder="1" applyAlignment="1">
      <alignment horizontal="center" vertical="center" wrapText="1"/>
    </xf>
    <xf numFmtId="49" fontId="10" fillId="0" borderId="20" xfId="0" applyNumberFormat="1" applyFont="1" applyBorder="1" applyAlignment="1">
      <alignment horizontal="center" vertical="center" wrapText="1"/>
    </xf>
    <xf numFmtId="0" fontId="4" fillId="5" borderId="22" xfId="0" applyFont="1" applyFill="1" applyBorder="1" applyAlignment="1">
      <alignment horizontal="center" vertical="center" wrapText="1"/>
    </xf>
    <xf numFmtId="0" fontId="4" fillId="5" borderId="41"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3" fillId="5" borderId="18"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20" xfId="0" applyFont="1" applyFill="1" applyBorder="1" applyAlignment="1">
      <alignment horizontal="left" vertical="center" wrapText="1"/>
    </xf>
    <xf numFmtId="0" fontId="3" fillId="5" borderId="49" xfId="0" applyFont="1" applyFill="1" applyBorder="1" applyAlignment="1">
      <alignment horizontal="left" vertical="center" wrapText="1"/>
    </xf>
    <xf numFmtId="0" fontId="3" fillId="0" borderId="20" xfId="0" applyFont="1" applyBorder="1" applyAlignment="1">
      <alignment vertical="center" wrapText="1"/>
    </xf>
    <xf numFmtId="0" fontId="4" fillId="5" borderId="43" xfId="0" applyFont="1" applyFill="1" applyBorder="1" applyAlignment="1">
      <alignment horizontal="center" vertical="center" wrapText="1"/>
    </xf>
    <xf numFmtId="0" fontId="4" fillId="5" borderId="34" xfId="0" applyFont="1" applyFill="1" applyBorder="1" applyAlignment="1">
      <alignment horizontal="center" vertical="center" wrapText="1"/>
    </xf>
    <xf numFmtId="49" fontId="2" fillId="0" borderId="0" xfId="0" applyNumberFormat="1" applyFont="1" applyAlignment="1">
      <alignment horizontal="left" vertical="center" wrapText="1"/>
    </xf>
    <xf numFmtId="0" fontId="3" fillId="0" borderId="0" xfId="0" applyFont="1" applyAlignment="1">
      <alignment vertical="center" wrapText="1"/>
    </xf>
    <xf numFmtId="0" fontId="3" fillId="0" borderId="13" xfId="0" applyFont="1" applyBorder="1" applyAlignment="1">
      <alignment vertical="center" wrapText="1"/>
    </xf>
    <xf numFmtId="0" fontId="1" fillId="0" borderId="26" xfId="0" applyFont="1" applyBorder="1" applyAlignment="1" applyProtection="1">
      <alignment vertical="top" wrapText="1"/>
      <protection locked="0"/>
    </xf>
    <xf numFmtId="0" fontId="1" fillId="0" borderId="45" xfId="0" applyFont="1" applyBorder="1" applyAlignment="1" applyProtection="1">
      <alignment vertical="top" wrapText="1"/>
      <protection locked="0"/>
    </xf>
    <xf numFmtId="0" fontId="1" fillId="0" borderId="25" xfId="0" applyFont="1" applyBorder="1" applyAlignment="1" applyProtection="1">
      <alignment vertical="top" wrapText="1"/>
      <protection locked="0"/>
    </xf>
    <xf numFmtId="0" fontId="3" fillId="5" borderId="26" xfId="0" applyFont="1" applyFill="1" applyBorder="1" applyAlignment="1">
      <alignment horizontal="left" vertical="center" wrapText="1"/>
    </xf>
    <xf numFmtId="0" fontId="3" fillId="5" borderId="45" xfId="0" applyFont="1" applyFill="1" applyBorder="1" applyAlignment="1">
      <alignment horizontal="left" vertical="center" wrapText="1"/>
    </xf>
    <xf numFmtId="0" fontId="3" fillId="5" borderId="25" xfId="0" applyFont="1" applyFill="1" applyBorder="1" applyAlignment="1">
      <alignment horizontal="left" vertical="center" wrapText="1"/>
    </xf>
    <xf numFmtId="0" fontId="1" fillId="4" borderId="47" xfId="0" applyFont="1" applyFill="1" applyBorder="1" applyAlignment="1" applyProtection="1">
      <alignment horizontal="left" vertical="center" wrapText="1"/>
      <protection locked="0"/>
    </xf>
    <xf numFmtId="0" fontId="1" fillId="4" borderId="18" xfId="0" applyFont="1" applyFill="1" applyBorder="1" applyAlignment="1" applyProtection="1">
      <alignment horizontal="left" vertical="center" wrapText="1"/>
      <protection locked="0"/>
    </xf>
    <xf numFmtId="0" fontId="1" fillId="4" borderId="19" xfId="0" applyFont="1" applyFill="1" applyBorder="1" applyAlignment="1" applyProtection="1">
      <alignment horizontal="left" vertical="center" wrapText="1"/>
      <protection locked="0"/>
    </xf>
    <xf numFmtId="0" fontId="1" fillId="4" borderId="12" xfId="0" applyFont="1" applyFill="1" applyBorder="1" applyAlignment="1" applyProtection="1">
      <alignment horizontal="left" vertical="center" wrapText="1"/>
      <protection locked="0"/>
    </xf>
    <xf numFmtId="0" fontId="1" fillId="4" borderId="0" xfId="0" applyFont="1" applyFill="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4" borderId="48" xfId="0" applyFont="1" applyFill="1" applyBorder="1" applyAlignment="1" applyProtection="1">
      <alignment horizontal="left" vertical="center" wrapText="1"/>
      <protection locked="0"/>
    </xf>
    <xf numFmtId="0" fontId="1" fillId="4" borderId="20" xfId="0" applyFont="1" applyFill="1" applyBorder="1" applyAlignment="1" applyProtection="1">
      <alignment horizontal="left" vertical="center" wrapText="1"/>
      <protection locked="0"/>
    </xf>
    <xf numFmtId="0" fontId="1" fillId="4" borderId="49" xfId="0" applyFont="1" applyFill="1" applyBorder="1" applyAlignment="1" applyProtection="1">
      <alignment horizontal="left" vertical="center" wrapText="1"/>
      <protection locked="0"/>
    </xf>
    <xf numFmtId="0" fontId="3" fillId="5" borderId="47" xfId="0" applyFont="1" applyFill="1" applyBorder="1" applyAlignment="1">
      <alignment horizontal="left" vertical="center" wrapText="1"/>
    </xf>
    <xf numFmtId="49" fontId="4" fillId="5" borderId="22" xfId="2" applyNumberFormat="1" applyFont="1" applyFill="1" applyBorder="1" applyAlignment="1">
      <alignment horizontal="center" vertical="center" wrapText="1"/>
    </xf>
    <xf numFmtId="49" fontId="4" fillId="5" borderId="38" xfId="2" applyNumberFormat="1" applyFont="1" applyFill="1" applyBorder="1" applyAlignment="1">
      <alignment horizontal="center" vertical="center" wrapText="1"/>
    </xf>
    <xf numFmtId="0" fontId="15" fillId="5" borderId="45" xfId="0" applyFont="1" applyFill="1" applyBorder="1" applyAlignment="1" applyProtection="1">
      <alignment horizontal="left" vertical="center" wrapText="1"/>
      <protection locked="0"/>
    </xf>
    <xf numFmtId="0" fontId="15" fillId="5" borderId="25" xfId="0" applyFont="1" applyFill="1" applyBorder="1" applyAlignment="1" applyProtection="1">
      <alignment horizontal="left" vertical="center" wrapText="1"/>
      <protection locked="0"/>
    </xf>
    <xf numFmtId="0" fontId="1" fillId="0" borderId="18" xfId="0" applyFont="1" applyBorder="1" applyAlignment="1" applyProtection="1">
      <alignment horizontal="left" vertical="top" wrapText="1"/>
      <protection locked="0"/>
    </xf>
    <xf numFmtId="0" fontId="1" fillId="0" borderId="19" xfId="0" applyFont="1" applyBorder="1" applyAlignment="1" applyProtection="1">
      <alignment horizontal="left" vertical="top" wrapText="1"/>
      <protection locked="0"/>
    </xf>
    <xf numFmtId="0" fontId="1" fillId="0" borderId="20" xfId="0" applyFont="1" applyBorder="1" applyAlignment="1" applyProtection="1">
      <alignment horizontal="left" vertical="top" wrapText="1"/>
      <protection locked="0"/>
    </xf>
    <xf numFmtId="0" fontId="1" fillId="0" borderId="49" xfId="0" applyFont="1" applyBorder="1" applyAlignment="1" applyProtection="1">
      <alignment horizontal="left" vertical="top" wrapText="1"/>
      <protection locked="0"/>
    </xf>
    <xf numFmtId="0" fontId="10" fillId="0" borderId="0" xfId="0" applyFont="1" applyAlignment="1" applyProtection="1">
      <alignment horizontal="center" vertical="center" wrapText="1"/>
      <protection locked="0"/>
    </xf>
    <xf numFmtId="0" fontId="4" fillId="5" borderId="45" xfId="0" applyFont="1" applyFill="1" applyBorder="1" applyAlignment="1" applyProtection="1">
      <alignment horizontal="left" vertical="top" wrapText="1"/>
      <protection locked="0"/>
    </xf>
    <xf numFmtId="0" fontId="4" fillId="5" borderId="25" xfId="0" applyFont="1" applyFill="1" applyBorder="1" applyAlignment="1" applyProtection="1">
      <alignment horizontal="left" vertical="top" wrapText="1"/>
      <protection locked="0"/>
    </xf>
    <xf numFmtId="0" fontId="10" fillId="0" borderId="20" xfId="0" applyFont="1" applyBorder="1" applyAlignment="1" applyProtection="1">
      <alignment horizontal="center" vertical="center" wrapText="1"/>
      <protection locked="0"/>
    </xf>
    <xf numFmtId="0" fontId="13" fillId="5" borderId="45" xfId="0" applyFont="1" applyFill="1" applyBorder="1" applyAlignment="1" applyProtection="1">
      <alignment horizontal="left" vertical="center" wrapText="1"/>
      <protection locked="0"/>
    </xf>
    <xf numFmtId="0" fontId="13" fillId="5" borderId="25"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center" vertical="top" wrapText="1"/>
      <protection locked="0"/>
    </xf>
    <xf numFmtId="0" fontId="4" fillId="5" borderId="25" xfId="0" applyFont="1" applyFill="1" applyBorder="1" applyAlignment="1" applyProtection="1">
      <alignment horizontal="center" vertical="top" wrapText="1"/>
      <protection locked="0"/>
    </xf>
    <xf numFmtId="49" fontId="10" fillId="0" borderId="0" xfId="0" applyNumberFormat="1" applyFont="1" applyAlignment="1" applyProtection="1">
      <alignment horizontal="center" vertical="center" wrapText="1"/>
      <protection locked="0"/>
    </xf>
    <xf numFmtId="49" fontId="4" fillId="0" borderId="45" xfId="0" applyNumberFormat="1" applyFont="1" applyBorder="1" applyAlignment="1" applyProtection="1">
      <alignment horizontal="left" wrapText="1"/>
      <protection locked="0"/>
    </xf>
    <xf numFmtId="49" fontId="4" fillId="0" borderId="25" xfId="0" applyNumberFormat="1" applyFont="1" applyBorder="1" applyAlignment="1" applyProtection="1">
      <alignment horizontal="left" wrapText="1"/>
      <protection locked="0"/>
    </xf>
    <xf numFmtId="0" fontId="1" fillId="5" borderId="45" xfId="0" applyFont="1" applyFill="1" applyBorder="1" applyAlignment="1" applyProtection="1">
      <alignment horizontal="left" vertical="center" wrapText="1"/>
      <protection locked="0"/>
    </xf>
    <xf numFmtId="0" fontId="1" fillId="5" borderId="25" xfId="0" applyFont="1" applyFill="1" applyBorder="1" applyAlignment="1" applyProtection="1">
      <alignment horizontal="left" vertical="center" wrapText="1"/>
      <protection locked="0"/>
    </xf>
    <xf numFmtId="0" fontId="1" fillId="0" borderId="12" xfId="0" applyFont="1" applyBorder="1" applyAlignment="1" applyProtection="1">
      <alignment vertical="top" wrapText="1"/>
      <protection locked="0"/>
    </xf>
    <xf numFmtId="0" fontId="1" fillId="0" borderId="0" xfId="0" applyFont="1" applyAlignment="1" applyProtection="1">
      <alignment vertical="top" wrapText="1"/>
      <protection locked="0"/>
    </xf>
    <xf numFmtId="0" fontId="1" fillId="0" borderId="13" xfId="0" applyFont="1" applyBorder="1" applyAlignment="1" applyProtection="1">
      <alignment vertical="top" wrapText="1"/>
      <protection locked="0"/>
    </xf>
    <xf numFmtId="49" fontId="2" fillId="0" borderId="0" xfId="0" applyNumberFormat="1" applyFont="1" applyAlignment="1" applyProtection="1">
      <alignment horizontal="left" vertical="top" wrapText="1"/>
      <protection locked="0"/>
    </xf>
    <xf numFmtId="166" fontId="4" fillId="4" borderId="1" xfId="4" applyNumberFormat="1" applyFont="1" applyFill="1" applyBorder="1" applyAlignment="1" applyProtection="1">
      <alignment horizontal="center" wrapText="1"/>
      <protection locked="0"/>
    </xf>
    <xf numFmtId="0" fontId="0" fillId="4" borderId="15" xfId="0" applyFill="1" applyBorder="1" applyAlignment="1" applyProtection="1">
      <alignment horizontal="center" wrapText="1"/>
      <protection locked="0"/>
    </xf>
    <xf numFmtId="165" fontId="4" fillId="4" borderId="1" xfId="1" applyNumberFormat="1" applyFont="1" applyFill="1" applyBorder="1" applyAlignment="1" applyProtection="1">
      <alignment horizontal="center" wrapText="1"/>
      <protection locked="0"/>
    </xf>
    <xf numFmtId="166" fontId="4" fillId="3" borderId="1" xfId="4" applyNumberFormat="1" applyFont="1" applyFill="1" applyBorder="1" applyAlignment="1" applyProtection="1">
      <alignment horizontal="center" wrapText="1"/>
      <protection locked="0"/>
    </xf>
    <xf numFmtId="0" fontId="0" fillId="3" borderId="15" xfId="0"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0" fontId="0" fillId="5" borderId="15" xfId="0" applyFill="1" applyBorder="1" applyAlignment="1" applyProtection="1">
      <alignment horizontal="center" wrapText="1"/>
      <protection locked="0"/>
    </xf>
    <xf numFmtId="0" fontId="20" fillId="5" borderId="26" xfId="0" applyFont="1" applyFill="1" applyBorder="1" applyProtection="1">
      <protection locked="0"/>
    </xf>
    <xf numFmtId="0" fontId="21" fillId="5" borderId="45" xfId="0" applyFont="1" applyFill="1" applyBorder="1" applyProtection="1">
      <protection locked="0"/>
    </xf>
    <xf numFmtId="0" fontId="21" fillId="5" borderId="25" xfId="0" applyFont="1" applyFill="1" applyBorder="1" applyProtection="1">
      <protection locked="0"/>
    </xf>
    <xf numFmtId="0" fontId="4" fillId="5" borderId="26" xfId="0" applyFont="1" applyFill="1" applyBorder="1" applyAlignment="1" applyProtection="1">
      <alignment horizontal="left" vertical="center" wrapText="1" indent="1"/>
      <protection locked="0"/>
    </xf>
    <xf numFmtId="0" fontId="4" fillId="5" borderId="45" xfId="0" applyFont="1" applyFill="1" applyBorder="1" applyAlignment="1" applyProtection="1">
      <alignment horizontal="left" vertical="center" wrapText="1" indent="1"/>
      <protection locked="0"/>
    </xf>
    <xf numFmtId="0" fontId="4" fillId="5" borderId="25" xfId="0" applyFont="1" applyFill="1" applyBorder="1" applyAlignment="1" applyProtection="1">
      <alignment horizontal="left" vertical="center" wrapText="1" indent="1"/>
      <protection locked="0"/>
    </xf>
    <xf numFmtId="0" fontId="3" fillId="4" borderId="26" xfId="0" applyFont="1" applyFill="1" applyBorder="1" applyAlignment="1" applyProtection="1">
      <alignment horizontal="left" vertical="center" wrapText="1"/>
      <protection locked="0"/>
    </xf>
    <xf numFmtId="0" fontId="1" fillId="4" borderId="45" xfId="0" applyFont="1" applyFill="1" applyBorder="1" applyAlignment="1" applyProtection="1">
      <alignment horizontal="left" vertical="center" wrapText="1"/>
      <protection locked="0"/>
    </xf>
    <xf numFmtId="0" fontId="1" fillId="4" borderId="25" xfId="0" applyFont="1" applyFill="1" applyBorder="1" applyAlignment="1" applyProtection="1">
      <alignment horizontal="left" vertical="center" wrapText="1"/>
      <protection locked="0"/>
    </xf>
    <xf numFmtId="165" fontId="4" fillId="3" borderId="27" xfId="1" applyNumberFormat="1" applyFont="1" applyFill="1" applyBorder="1" applyAlignment="1" applyProtection="1">
      <alignment horizontal="center" wrapText="1"/>
      <protection locked="0"/>
    </xf>
    <xf numFmtId="0" fontId="0" fillId="3" borderId="16" xfId="0" applyFill="1" applyBorder="1" applyAlignment="1" applyProtection="1">
      <alignment horizontal="center" wrapText="1"/>
      <protection locked="0"/>
    </xf>
    <xf numFmtId="165" fontId="4" fillId="3" borderId="1" xfId="1" applyNumberFormat="1" applyFont="1" applyFill="1" applyBorder="1" applyAlignment="1" applyProtection="1">
      <alignment horizontal="center" wrapText="1"/>
      <protection locked="0"/>
    </xf>
    <xf numFmtId="49" fontId="10" fillId="0" borderId="20" xfId="0" applyNumberFormat="1" applyFont="1" applyBorder="1" applyAlignment="1" applyProtection="1">
      <alignment horizontal="center" vertical="center"/>
      <protection locked="0"/>
    </xf>
    <xf numFmtId="0" fontId="1" fillId="5" borderId="26" xfId="0" applyFont="1" applyFill="1" applyBorder="1" applyAlignment="1" applyProtection="1">
      <alignment horizontal="left" vertical="center" wrapText="1"/>
      <protection locked="0"/>
    </xf>
    <xf numFmtId="49" fontId="4" fillId="5" borderId="22" xfId="0" applyNumberFormat="1" applyFont="1" applyFill="1" applyBorder="1" applyAlignment="1" applyProtection="1">
      <alignment horizontal="center" vertical="top" wrapText="1"/>
      <protection locked="0"/>
    </xf>
    <xf numFmtId="0" fontId="0" fillId="5" borderId="38" xfId="0" applyFill="1" applyBorder="1" applyAlignment="1" applyProtection="1">
      <alignment horizontal="center" vertical="top" wrapText="1"/>
      <protection locked="0"/>
    </xf>
    <xf numFmtId="166" fontId="4" fillId="5" borderId="1" xfId="4" applyNumberFormat="1" applyFont="1" applyFill="1" applyBorder="1" applyAlignment="1" applyProtection="1">
      <alignment horizontal="center" vertical="top" wrapText="1"/>
      <protection locked="0"/>
    </xf>
    <xf numFmtId="0" fontId="0" fillId="5" borderId="15" xfId="0" applyFill="1" applyBorder="1" applyAlignment="1" applyProtection="1">
      <alignment horizontal="center" vertical="top" wrapText="1"/>
      <protection locked="0"/>
    </xf>
    <xf numFmtId="49" fontId="2" fillId="0" borderId="0" xfId="0" applyNumberFormat="1" applyFont="1" applyAlignment="1" applyProtection="1">
      <alignment horizontal="right" vertical="top" wrapText="1"/>
      <protection locked="0"/>
    </xf>
    <xf numFmtId="0" fontId="2" fillId="0" borderId="0" xfId="0" applyFont="1" applyAlignment="1" applyProtection="1">
      <alignment vertical="top" wrapText="1"/>
      <protection locked="0"/>
    </xf>
  </cellXfs>
  <cellStyles count="5">
    <cellStyle name="Currency" xfId="1" builtinId="4"/>
    <cellStyle name="Normal" xfId="0" builtinId="0"/>
    <cellStyle name="Normal 2" xfId="2" xr:uid="{00000000-0005-0000-0000-000002000000}"/>
    <cellStyle name="Normal 3"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M35"/>
  <sheetViews>
    <sheetView showGridLines="0" tabSelected="1" zoomScale="120" zoomScaleNormal="120" workbookViewId="0">
      <selection activeCell="A5" sqref="A5:XFD5"/>
    </sheetView>
  </sheetViews>
  <sheetFormatPr defaultColWidth="9.109375" defaultRowHeight="13.2" x14ac:dyDescent="0.25"/>
  <cols>
    <col min="1" max="1" width="24.109375" style="25" customWidth="1"/>
    <col min="2" max="2" width="20.109375" style="25" customWidth="1"/>
    <col min="3" max="3" width="19.109375" style="25" customWidth="1"/>
    <col min="4" max="4" width="18.44140625" style="9" customWidth="1"/>
    <col min="5" max="5" width="18.5546875" style="9" customWidth="1"/>
    <col min="6" max="6" width="60.109375" style="10" customWidth="1"/>
    <col min="7" max="19" width="9.44140625" style="9" customWidth="1"/>
    <col min="20" max="16384" width="9.109375" style="9"/>
  </cols>
  <sheetData>
    <row r="1" spans="1:13" s="10" customFormat="1" ht="11.25" customHeight="1" x14ac:dyDescent="0.25">
      <c r="A1" s="19"/>
      <c r="B1" s="284" t="s">
        <v>0</v>
      </c>
      <c r="C1" s="284"/>
      <c r="D1" s="284"/>
      <c r="E1" s="284"/>
      <c r="F1" s="20"/>
      <c r="G1" s="180"/>
      <c r="H1" s="180"/>
      <c r="I1" s="180"/>
      <c r="J1" s="180"/>
      <c r="K1" s="180"/>
      <c r="L1" s="180"/>
      <c r="M1" s="180"/>
    </row>
    <row r="2" spans="1:13" s="10" customFormat="1" ht="11.25" customHeight="1" x14ac:dyDescent="0.25">
      <c r="A2" s="21"/>
      <c r="B2" s="284"/>
      <c r="C2" s="284"/>
      <c r="D2" s="284"/>
      <c r="E2" s="284"/>
      <c r="F2" s="20"/>
      <c r="G2" s="180"/>
      <c r="H2" s="180"/>
      <c r="I2" s="180"/>
      <c r="J2" s="180"/>
      <c r="K2" s="180"/>
      <c r="L2" s="180"/>
      <c r="M2" s="180"/>
    </row>
    <row r="3" spans="1:13" s="22" customFormat="1" ht="10.5" customHeight="1" thickBot="1" x14ac:dyDescent="0.3">
      <c r="A3" s="175"/>
      <c r="B3" s="23"/>
      <c r="C3" s="175"/>
      <c r="D3" s="175"/>
      <c r="E3" s="175"/>
      <c r="F3" s="24"/>
    </row>
    <row r="4" spans="1:13" ht="15.75" customHeight="1" thickBot="1" x14ac:dyDescent="0.3">
      <c r="A4" s="294" t="s">
        <v>115</v>
      </c>
      <c r="B4" s="295"/>
      <c r="C4" s="295"/>
      <c r="D4" s="295"/>
      <c r="E4" s="295"/>
      <c r="F4" s="296"/>
    </row>
    <row r="5" spans="1:13" ht="146.25" customHeight="1" thickBot="1" x14ac:dyDescent="0.3">
      <c r="A5" s="297" t="s">
        <v>127</v>
      </c>
      <c r="B5" s="298"/>
      <c r="C5" s="298"/>
      <c r="D5" s="298"/>
      <c r="E5" s="298"/>
      <c r="F5" s="299"/>
      <c r="H5" s="22"/>
      <c r="I5" s="22"/>
      <c r="J5" s="22"/>
      <c r="K5" s="22"/>
      <c r="L5" s="22"/>
      <c r="M5" s="22"/>
    </row>
    <row r="6" spans="1:13" ht="7.5" customHeight="1" thickBot="1" x14ac:dyDescent="0.3">
      <c r="D6" s="25"/>
      <c r="E6" s="25"/>
      <c r="F6" s="181"/>
      <c r="H6" s="22"/>
      <c r="I6" s="22"/>
      <c r="J6" s="22"/>
      <c r="K6" s="22"/>
      <c r="L6" s="22"/>
      <c r="M6" s="22"/>
    </row>
    <row r="7" spans="1:13" ht="29.25" customHeight="1" thickBot="1" x14ac:dyDescent="0.3">
      <c r="A7" s="285" t="s">
        <v>1</v>
      </c>
      <c r="B7" s="286"/>
      <c r="C7" s="286"/>
      <c r="D7" s="286"/>
      <c r="E7" s="286"/>
      <c r="F7" s="287"/>
      <c r="H7" s="22"/>
      <c r="I7" s="22"/>
      <c r="J7" s="22"/>
      <c r="K7" s="22"/>
      <c r="L7" s="22"/>
      <c r="M7" s="22"/>
    </row>
    <row r="8" spans="1:13" ht="30.6" thickBot="1" x14ac:dyDescent="0.3">
      <c r="A8" s="167" t="s">
        <v>2</v>
      </c>
      <c r="B8" s="33"/>
      <c r="C8" s="33"/>
      <c r="D8" s="33"/>
      <c r="E8" s="33"/>
      <c r="F8" s="35"/>
      <c r="H8" s="22"/>
      <c r="I8" s="22"/>
      <c r="J8" s="22"/>
      <c r="K8" s="22"/>
      <c r="L8" s="22"/>
      <c r="M8" s="22"/>
    </row>
    <row r="9" spans="1:13" ht="27" thickBot="1" x14ac:dyDescent="0.3">
      <c r="A9" s="300" t="s">
        <v>3</v>
      </c>
      <c r="B9" s="36" t="s">
        <v>4</v>
      </c>
      <c r="C9" s="36" t="s">
        <v>5</v>
      </c>
      <c r="D9" s="36" t="s">
        <v>6</v>
      </c>
      <c r="E9" s="36" t="s">
        <v>7</v>
      </c>
      <c r="F9" s="37" t="s">
        <v>8</v>
      </c>
      <c r="H9" s="22"/>
      <c r="I9" s="22"/>
      <c r="J9" s="22"/>
      <c r="K9" s="22"/>
      <c r="L9" s="22"/>
      <c r="M9" s="22"/>
    </row>
    <row r="10" spans="1:13" ht="24" customHeight="1" x14ac:dyDescent="0.25">
      <c r="A10" s="301"/>
      <c r="B10" s="182">
        <v>0</v>
      </c>
      <c r="C10" s="182">
        <v>0</v>
      </c>
      <c r="D10" s="182">
        <f>C10+B10</f>
        <v>0</v>
      </c>
      <c r="E10" s="183">
        <f>IF(D10&gt;0,C10/B10,0)</f>
        <v>0</v>
      </c>
      <c r="F10" s="76" t="s">
        <v>9</v>
      </c>
      <c r="H10" s="22"/>
      <c r="I10" s="22"/>
      <c r="J10" s="22"/>
      <c r="K10" s="22"/>
      <c r="L10" s="22"/>
      <c r="M10" s="22"/>
    </row>
    <row r="11" spans="1:13" ht="14.4" thickBot="1" x14ac:dyDescent="0.3">
      <c r="A11" s="166"/>
      <c r="B11" s="184"/>
      <c r="C11" s="184"/>
      <c r="D11" s="184"/>
      <c r="E11" s="185"/>
      <c r="F11" s="186"/>
      <c r="H11" s="22"/>
      <c r="I11" s="22"/>
      <c r="J11" s="22"/>
      <c r="K11" s="22"/>
      <c r="L11" s="22"/>
      <c r="M11" s="22"/>
    </row>
    <row r="12" spans="1:13" ht="30.6" thickBot="1" x14ac:dyDescent="0.3">
      <c r="A12" s="167" t="s">
        <v>10</v>
      </c>
      <c r="B12" s="33"/>
      <c r="C12" s="33"/>
      <c r="D12" s="33"/>
      <c r="E12" s="33"/>
      <c r="F12" s="35"/>
      <c r="H12" s="22"/>
      <c r="I12" s="22"/>
      <c r="J12" s="22"/>
      <c r="K12" s="22"/>
      <c r="L12" s="22"/>
      <c r="M12" s="22"/>
    </row>
    <row r="13" spans="1:13" s="26" customFormat="1" ht="26.1" customHeight="1" thickBot="1" x14ac:dyDescent="0.3">
      <c r="A13" s="38" t="s">
        <v>11</v>
      </c>
      <c r="B13" s="39" t="s">
        <v>12</v>
      </c>
      <c r="C13" s="39" t="s">
        <v>13</v>
      </c>
      <c r="D13" s="302" t="s">
        <v>14</v>
      </c>
      <c r="E13" s="303"/>
      <c r="F13" s="304"/>
      <c r="H13" s="22"/>
      <c r="I13" s="22"/>
      <c r="J13" s="22"/>
      <c r="K13" s="22"/>
      <c r="L13" s="22"/>
      <c r="M13" s="22"/>
    </row>
    <row r="14" spans="1:13" ht="15.75" customHeight="1" x14ac:dyDescent="0.25">
      <c r="A14" s="40" t="s">
        <v>15</v>
      </c>
      <c r="B14" s="182">
        <f>'a. Personnel'!D34</f>
        <v>0</v>
      </c>
      <c r="C14" s="187">
        <f>IF(B14&gt;0,B14/B$28,0)</f>
        <v>0</v>
      </c>
      <c r="D14" s="305"/>
      <c r="E14" s="306"/>
      <c r="F14" s="307"/>
      <c r="G14" s="180"/>
      <c r="H14" s="22"/>
      <c r="I14" s="22"/>
      <c r="J14" s="22"/>
      <c r="K14" s="22"/>
      <c r="L14" s="22"/>
      <c r="M14" s="22"/>
    </row>
    <row r="15" spans="1:13" ht="15.75" customHeight="1" x14ac:dyDescent="0.25">
      <c r="A15" s="41" t="s">
        <v>16</v>
      </c>
      <c r="B15" s="182">
        <f>'b. Fringe'!D13</f>
        <v>0</v>
      </c>
      <c r="C15" s="187">
        <f t="shared" ref="C15:C18" si="0">IF(B15&gt;0,B15/B$28,0)</f>
        <v>0</v>
      </c>
      <c r="D15" s="278"/>
      <c r="E15" s="279"/>
      <c r="F15" s="280"/>
      <c r="G15" s="180"/>
      <c r="H15" s="22"/>
      <c r="I15" s="22"/>
      <c r="J15" s="22"/>
      <c r="K15" s="22"/>
      <c r="L15" s="22"/>
      <c r="M15" s="22"/>
    </row>
    <row r="16" spans="1:13" ht="15.75" customHeight="1" x14ac:dyDescent="0.25">
      <c r="A16" s="41" t="s">
        <v>17</v>
      </c>
      <c r="B16" s="182">
        <f>'c. Travel'!J12</f>
        <v>0</v>
      </c>
      <c r="C16" s="187">
        <f t="shared" si="0"/>
        <v>0</v>
      </c>
      <c r="D16" s="278"/>
      <c r="E16" s="279"/>
      <c r="F16" s="280"/>
      <c r="G16" s="180"/>
      <c r="H16" s="22"/>
      <c r="I16" s="22"/>
      <c r="J16" s="22"/>
      <c r="K16" s="22"/>
      <c r="L16" s="22"/>
      <c r="M16" s="22"/>
    </row>
    <row r="17" spans="1:13" ht="15.75" customHeight="1" x14ac:dyDescent="0.25">
      <c r="A17" s="41" t="s">
        <v>18</v>
      </c>
      <c r="B17" s="182">
        <f>'d. Equipment'!D14</f>
        <v>0</v>
      </c>
      <c r="C17" s="187">
        <f t="shared" si="0"/>
        <v>0</v>
      </c>
      <c r="D17" s="278"/>
      <c r="E17" s="279"/>
      <c r="F17" s="280"/>
      <c r="G17" s="180"/>
      <c r="H17" s="22"/>
      <c r="I17" s="22"/>
      <c r="J17" s="22"/>
      <c r="K17" s="22"/>
      <c r="L17" s="22"/>
      <c r="M17" s="22"/>
    </row>
    <row r="18" spans="1:13" ht="15.75" customHeight="1" x14ac:dyDescent="0.25">
      <c r="A18" s="41" t="s">
        <v>19</v>
      </c>
      <c r="B18" s="182">
        <f>'e. Supplies'!D15</f>
        <v>0</v>
      </c>
      <c r="C18" s="187">
        <f t="shared" si="0"/>
        <v>0</v>
      </c>
      <c r="D18" s="278"/>
      <c r="E18" s="279"/>
      <c r="F18" s="280"/>
      <c r="G18" s="180"/>
      <c r="H18" s="22"/>
      <c r="I18" s="22"/>
      <c r="J18" s="22"/>
      <c r="K18" s="22"/>
      <c r="L18" s="22"/>
      <c r="M18" s="22"/>
    </row>
    <row r="19" spans="1:13" ht="13.8" x14ac:dyDescent="0.25">
      <c r="A19" s="42" t="s">
        <v>20</v>
      </c>
      <c r="B19" s="182"/>
      <c r="C19" s="187"/>
      <c r="D19" s="278"/>
      <c r="E19" s="279"/>
      <c r="F19" s="280"/>
      <c r="G19" s="180"/>
      <c r="H19" s="22"/>
      <c r="I19" s="22"/>
      <c r="J19" s="22"/>
      <c r="K19" s="22"/>
      <c r="L19" s="22"/>
      <c r="M19" s="22"/>
    </row>
    <row r="20" spans="1:13" ht="13.8" x14ac:dyDescent="0.25">
      <c r="A20" s="43" t="s">
        <v>21</v>
      </c>
      <c r="B20" s="182">
        <f>'f. Contractual'!C13</f>
        <v>0</v>
      </c>
      <c r="C20" s="187">
        <f>IF(B20&gt;0,B20/B$28,0)</f>
        <v>0</v>
      </c>
      <c r="D20" s="278"/>
      <c r="E20" s="279"/>
      <c r="F20" s="280"/>
      <c r="G20" s="180"/>
      <c r="H20" s="22"/>
      <c r="I20" s="22"/>
      <c r="J20" s="22"/>
      <c r="K20" s="22"/>
      <c r="L20" s="22"/>
      <c r="M20" s="22"/>
    </row>
    <row r="21" spans="1:13" ht="13.8" x14ac:dyDescent="0.25">
      <c r="A21" s="43" t="s">
        <v>22</v>
      </c>
      <c r="B21" s="182">
        <f>'f. Contractual'!C22</f>
        <v>0</v>
      </c>
      <c r="C21" s="187">
        <f t="shared" ref="C21:C27" si="1">IF(B21&gt;0,B21/B$28,0)</f>
        <v>0</v>
      </c>
      <c r="D21" s="278"/>
      <c r="E21" s="279"/>
      <c r="F21" s="280"/>
      <c r="G21" s="180"/>
      <c r="H21" s="22"/>
      <c r="I21" s="22"/>
      <c r="J21" s="22"/>
      <c r="K21" s="22"/>
      <c r="L21" s="22"/>
      <c r="M21" s="22"/>
    </row>
    <row r="22" spans="1:13" ht="13.8" x14ac:dyDescent="0.25">
      <c r="A22" s="43" t="s">
        <v>23</v>
      </c>
      <c r="B22" s="182">
        <f>'f. Contractual'!C27</f>
        <v>0</v>
      </c>
      <c r="C22" s="187">
        <f t="shared" si="1"/>
        <v>0</v>
      </c>
      <c r="D22" s="278"/>
      <c r="E22" s="279"/>
      <c r="F22" s="280"/>
      <c r="G22" s="180"/>
      <c r="H22" s="22"/>
      <c r="I22" s="22"/>
      <c r="J22" s="22"/>
      <c r="K22" s="22"/>
      <c r="L22" s="22"/>
      <c r="M22" s="22"/>
    </row>
    <row r="23" spans="1:13" ht="13.8" x14ac:dyDescent="0.25">
      <c r="A23" s="44" t="s">
        <v>24</v>
      </c>
      <c r="B23" s="182">
        <f>'f. Contractual'!C29</f>
        <v>0</v>
      </c>
      <c r="C23" s="187">
        <f t="shared" si="1"/>
        <v>0</v>
      </c>
      <c r="D23" s="278"/>
      <c r="E23" s="279"/>
      <c r="F23" s="280"/>
      <c r="G23" s="180"/>
      <c r="H23" s="22"/>
      <c r="I23" s="22"/>
      <c r="J23" s="22"/>
      <c r="K23" s="22"/>
      <c r="L23" s="22"/>
      <c r="M23" s="22"/>
    </row>
    <row r="24" spans="1:13" ht="15.75" customHeight="1" x14ac:dyDescent="0.25">
      <c r="A24" s="41" t="s">
        <v>25</v>
      </c>
      <c r="B24" s="182">
        <f>'g. Construction'!B15</f>
        <v>0</v>
      </c>
      <c r="C24" s="187">
        <f t="shared" si="1"/>
        <v>0</v>
      </c>
      <c r="D24" s="278"/>
      <c r="E24" s="279"/>
      <c r="F24" s="280"/>
      <c r="G24" s="180"/>
      <c r="H24" s="22"/>
      <c r="I24" s="22"/>
      <c r="J24" s="22"/>
      <c r="K24" s="22"/>
      <c r="L24" s="22"/>
      <c r="M24" s="22"/>
    </row>
    <row r="25" spans="1:13" ht="15.75" customHeight="1" x14ac:dyDescent="0.25">
      <c r="A25" s="41" t="s">
        <v>26</v>
      </c>
      <c r="B25" s="182">
        <f>'h. Other'!B14</f>
        <v>0</v>
      </c>
      <c r="C25" s="187">
        <f t="shared" si="1"/>
        <v>0</v>
      </c>
      <c r="D25" s="278"/>
      <c r="E25" s="279"/>
      <c r="F25" s="280"/>
      <c r="G25" s="180"/>
      <c r="H25" s="22"/>
      <c r="I25" s="22"/>
      <c r="J25" s="22"/>
      <c r="K25" s="22"/>
      <c r="L25" s="22"/>
      <c r="M25" s="22"/>
    </row>
    <row r="26" spans="1:13" ht="15.75" customHeight="1" x14ac:dyDescent="0.25">
      <c r="A26" s="41" t="s">
        <v>27</v>
      </c>
      <c r="B26" s="188">
        <f>B14+B15+B16+B17+B18+B23+B24+B25</f>
        <v>0</v>
      </c>
      <c r="C26" s="187">
        <f t="shared" si="1"/>
        <v>0</v>
      </c>
      <c r="D26" s="278"/>
      <c r="E26" s="279"/>
      <c r="F26" s="280"/>
      <c r="G26" s="180"/>
      <c r="H26" s="22"/>
      <c r="I26" s="22"/>
      <c r="J26" s="22"/>
      <c r="K26" s="22"/>
      <c r="L26" s="22"/>
      <c r="M26" s="22"/>
    </row>
    <row r="27" spans="1:13" ht="15.75" customHeight="1" x14ac:dyDescent="0.25">
      <c r="A27" s="41" t="s">
        <v>28</v>
      </c>
      <c r="B27" s="182">
        <f>'i. Indirect'!B16</f>
        <v>0</v>
      </c>
      <c r="C27" s="187">
        <f t="shared" si="1"/>
        <v>0</v>
      </c>
      <c r="D27" s="278"/>
      <c r="E27" s="279"/>
      <c r="F27" s="280"/>
      <c r="G27" s="180"/>
      <c r="H27" s="22"/>
      <c r="I27" s="22"/>
      <c r="J27" s="22"/>
      <c r="K27" s="22"/>
      <c r="L27" s="22"/>
      <c r="M27" s="22"/>
    </row>
    <row r="28" spans="1:13" ht="15.75" customHeight="1" thickBot="1" x14ac:dyDescent="0.3">
      <c r="A28" s="45" t="s">
        <v>29</v>
      </c>
      <c r="B28" s="189">
        <f>B26+B27</f>
        <v>0</v>
      </c>
      <c r="C28" s="190">
        <f>C26+C27</f>
        <v>0</v>
      </c>
      <c r="D28" s="281"/>
      <c r="E28" s="282"/>
      <c r="F28" s="283"/>
      <c r="G28" s="180"/>
    </row>
    <row r="29" spans="1:13" ht="8.25" customHeight="1" thickBot="1" x14ac:dyDescent="0.3">
      <c r="F29" s="180"/>
    </row>
    <row r="30" spans="1:13" x14ac:dyDescent="0.25">
      <c r="A30" s="288" t="s">
        <v>30</v>
      </c>
      <c r="B30" s="289"/>
      <c r="C30" s="289"/>
      <c r="D30" s="289"/>
      <c r="E30" s="289"/>
      <c r="F30" s="290"/>
    </row>
    <row r="31" spans="1:13" ht="10.5" customHeight="1" thickBot="1" x14ac:dyDescent="0.3">
      <c r="A31" s="291"/>
      <c r="B31" s="292"/>
      <c r="C31" s="292"/>
      <c r="D31" s="292"/>
      <c r="E31" s="292"/>
      <c r="F31" s="293"/>
    </row>
    <row r="35" spans="1:6" x14ac:dyDescent="0.25">
      <c r="A35" s="27"/>
      <c r="B35" s="27"/>
      <c r="C35" s="27"/>
      <c r="F35" s="180"/>
    </row>
  </sheetData>
  <sheetProtection formatCells="0" formatColumns="0" formatRows="0" selectLockedCells="1"/>
  <customSheetViews>
    <customSheetView guid="{BF352FCE-C1BE-4B84-9561-6030FEF6A15F}" scale="90" showPageBreaks="1" fitToPage="1">
      <selection activeCell="C1" sqref="C1:F2"/>
      <pageMargins left="0" right="0" top="0" bottom="0" header="0" footer="0"/>
      <printOptions horizontalCentered="1"/>
      <pageSetup scale="85" orientation="landscape" horizontalDpi="300" verticalDpi="300" r:id="rId1"/>
      <headerFooter alignWithMargins="0"/>
    </customSheetView>
    <customSheetView guid="{D5CEF8EB-A9A7-4458-BF65-8F18E34CBA87}" scale="90">
      <selection activeCell="A8" sqref="A8:G8"/>
      <pageMargins left="0" right="0" top="0" bottom="0" header="0" footer="0"/>
      <printOptions horizontalCentered="1"/>
      <pageSetup scale="85" fitToHeight="2" orientation="landscape" horizontalDpi="300" verticalDpi="300" r:id="rId2"/>
      <headerFooter alignWithMargins="0"/>
    </customSheetView>
    <customSheetView guid="{6588CF8C-0BB8-4786-9A46-0A2D10254132}" scale="90" topLeftCell="A10">
      <selection activeCell="C38" sqref="C38"/>
      <pageMargins left="0" right="0" top="0" bottom="0" header="0" footer="0"/>
      <printOptions horizontalCentered="1"/>
      <pageSetup scale="85" fitToHeight="2" orientation="landscape" horizontalDpi="300" verticalDpi="300" r:id="rId3"/>
      <headerFooter alignWithMargins="0"/>
    </customSheetView>
    <customSheetView guid="{712CE29F-EFCA-4968-A7C5-599F87319D6A}" scale="90">
      <selection activeCell="D24" sqref="D24"/>
      <pageMargins left="0" right="0" top="0" bottom="0" header="0" footer="0"/>
      <printOptions horizontalCentered="1"/>
      <pageSetup scale="85" fitToHeight="2" orientation="landscape" horizontalDpi="300" verticalDpi="300" r:id="rId4"/>
      <headerFooter alignWithMargins="0"/>
    </customSheetView>
    <customSheetView guid="{5BEC5FDE-32D0-42EF-8D2A-06DCBD4F05CC}" scale="90" topLeftCell="A7">
      <selection activeCell="M21" sqref="M21"/>
      <pageMargins left="0" right="0" top="0" bottom="0" header="0" footer="0"/>
      <printOptions horizontalCentered="1"/>
      <pageSetup scale="85" fitToHeight="2" orientation="landscape" horizontalDpi="300" verticalDpi="300" r:id="rId5"/>
      <headerFooter alignWithMargins="0"/>
    </customSheetView>
    <customSheetView guid="{D7FF18E2-A72D-4088-BD59-9D74A43C39A8}" scale="90" topLeftCell="A7">
      <selection activeCell="D14" sqref="D14"/>
      <pageMargins left="0" right="0" top="0" bottom="0" header="0" footer="0"/>
      <printOptions horizontalCentered="1"/>
      <pageSetup scale="85" fitToHeight="2" orientation="landscape" horizontalDpi="300" verticalDpi="300" r:id="rId6"/>
      <headerFooter alignWithMargins="0"/>
    </customSheetView>
  </customSheetViews>
  <mergeCells count="22">
    <mergeCell ref="B1:E2"/>
    <mergeCell ref="A7:F7"/>
    <mergeCell ref="A30:F31"/>
    <mergeCell ref="A4:F4"/>
    <mergeCell ref="A5:F5"/>
    <mergeCell ref="A9:A10"/>
    <mergeCell ref="D13:F13"/>
    <mergeCell ref="D14:F14"/>
    <mergeCell ref="D15:F15"/>
    <mergeCell ref="D16:F16"/>
    <mergeCell ref="D17:F17"/>
    <mergeCell ref="D18:F18"/>
    <mergeCell ref="D19:F19"/>
    <mergeCell ref="D25:F25"/>
    <mergeCell ref="D26:F26"/>
    <mergeCell ref="D27:F27"/>
    <mergeCell ref="D28:F28"/>
    <mergeCell ref="D20:F20"/>
    <mergeCell ref="D21:F21"/>
    <mergeCell ref="D22:F22"/>
    <mergeCell ref="D23:F23"/>
    <mergeCell ref="D24:F24"/>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499984740745262"/>
    <pageSetUpPr fitToPage="1"/>
  </sheetPr>
  <dimension ref="A1:H87"/>
  <sheetViews>
    <sheetView showGridLines="0" zoomScale="90" zoomScaleNormal="90" workbookViewId="0">
      <selection activeCell="A3" sqref="A3:D3"/>
    </sheetView>
  </sheetViews>
  <sheetFormatPr defaultColWidth="9.109375" defaultRowHeight="13.2" x14ac:dyDescent="0.25"/>
  <cols>
    <col min="1" max="1" width="48.44140625" style="164" customWidth="1"/>
    <col min="2" max="2" width="27.44140625" style="164" customWidth="1"/>
    <col min="3" max="3" width="31.44140625" style="164" customWidth="1"/>
    <col min="4" max="4" width="50.5546875" style="164" customWidth="1"/>
    <col min="5" max="5" width="23.5546875" style="164" hidden="1" customWidth="1"/>
    <col min="6" max="6" width="9.109375" style="164" hidden="1" customWidth="1"/>
    <col min="7" max="7" width="6.5546875" style="164" customWidth="1"/>
    <col min="8" max="16384" width="9.109375" style="164"/>
  </cols>
  <sheetData>
    <row r="1" spans="1:8" s="149" customFormat="1" ht="10.5" customHeight="1" x14ac:dyDescent="0.2">
      <c r="A1" s="362" t="s">
        <v>41</v>
      </c>
      <c r="B1" s="362"/>
      <c r="C1" s="388"/>
      <c r="D1" s="389"/>
      <c r="E1" s="90"/>
    </row>
    <row r="2" spans="1:8" s="150" customFormat="1" ht="18" thickBot="1" x14ac:dyDescent="0.3">
      <c r="A2" s="382" t="s">
        <v>99</v>
      </c>
      <c r="B2" s="382"/>
      <c r="C2" s="382"/>
      <c r="D2" s="382"/>
      <c r="E2" s="91"/>
      <c r="F2" s="276"/>
      <c r="G2" s="276"/>
      <c r="H2" s="276"/>
    </row>
    <row r="3" spans="1:8" s="94" customFormat="1" ht="123" customHeight="1" thickBot="1" x14ac:dyDescent="0.3">
      <c r="A3" s="383" t="s">
        <v>121</v>
      </c>
      <c r="B3" s="357"/>
      <c r="C3" s="357"/>
      <c r="D3" s="358"/>
      <c r="E3" s="7"/>
      <c r="F3" s="8"/>
      <c r="G3" s="151"/>
      <c r="H3" s="93"/>
    </row>
    <row r="4" spans="1:8" s="150" customFormat="1" ht="6.75" customHeight="1" thickBot="1" x14ac:dyDescent="0.3">
      <c r="A4" s="152"/>
      <c r="B4" s="152"/>
      <c r="C4" s="152"/>
      <c r="D4" s="152"/>
      <c r="E4" s="152"/>
      <c r="F4" s="152"/>
      <c r="G4" s="276"/>
      <c r="H4" s="276"/>
    </row>
    <row r="5" spans="1:8" s="150" customFormat="1" ht="13.8" x14ac:dyDescent="0.25">
      <c r="A5" s="154"/>
      <c r="B5" s="179" t="s">
        <v>32</v>
      </c>
      <c r="C5" s="384" t="s">
        <v>100</v>
      </c>
      <c r="D5" s="385"/>
      <c r="E5" s="153"/>
      <c r="F5" s="153"/>
      <c r="G5" s="276"/>
      <c r="H5" s="276"/>
    </row>
    <row r="6" spans="1:8" s="150" customFormat="1" ht="14.25" customHeight="1" x14ac:dyDescent="0.25">
      <c r="A6" s="155" t="s">
        <v>101</v>
      </c>
      <c r="B6" s="156"/>
      <c r="C6" s="386"/>
      <c r="D6" s="387"/>
      <c r="E6" s="157"/>
      <c r="F6" s="158"/>
      <c r="G6" s="276"/>
      <c r="H6" s="276"/>
    </row>
    <row r="7" spans="1:8" s="150" customFormat="1" ht="13.8" x14ac:dyDescent="0.25">
      <c r="A7" s="159" t="s">
        <v>102</v>
      </c>
      <c r="B7" s="77">
        <v>0</v>
      </c>
      <c r="C7" s="363"/>
      <c r="D7" s="364"/>
      <c r="E7" s="160"/>
      <c r="F7" s="161"/>
      <c r="G7" s="276"/>
      <c r="H7" s="276"/>
    </row>
    <row r="8" spans="1:8" s="150" customFormat="1" ht="13.8" x14ac:dyDescent="0.25">
      <c r="A8" s="159" t="s">
        <v>103</v>
      </c>
      <c r="B8" s="77">
        <v>0</v>
      </c>
      <c r="C8" s="363"/>
      <c r="D8" s="364"/>
      <c r="E8" s="160"/>
      <c r="F8" s="161"/>
      <c r="G8" s="276"/>
      <c r="H8" s="276"/>
    </row>
    <row r="9" spans="1:8" s="150" customFormat="1" ht="13.8" x14ac:dyDescent="0.25">
      <c r="A9" s="159" t="s">
        <v>104</v>
      </c>
      <c r="B9" s="77">
        <v>0</v>
      </c>
      <c r="C9" s="365"/>
      <c r="D9" s="364"/>
      <c r="E9" s="214"/>
      <c r="F9" s="276"/>
      <c r="G9" s="276"/>
      <c r="H9" s="276"/>
    </row>
    <row r="10" spans="1:8" s="150" customFormat="1" ht="13.8" x14ac:dyDescent="0.25">
      <c r="A10" s="159" t="s">
        <v>105</v>
      </c>
      <c r="B10" s="77">
        <v>0</v>
      </c>
      <c r="C10" s="365"/>
      <c r="D10" s="364"/>
      <c r="E10" s="214"/>
      <c r="F10" s="276"/>
      <c r="G10" s="276"/>
      <c r="H10" s="276"/>
    </row>
    <row r="11" spans="1:8" s="150" customFormat="1" ht="15" customHeight="1" x14ac:dyDescent="0.25">
      <c r="A11" s="155" t="s">
        <v>106</v>
      </c>
      <c r="B11" s="71"/>
      <c r="C11" s="368"/>
      <c r="D11" s="369"/>
      <c r="E11" s="214"/>
      <c r="F11" s="276"/>
      <c r="G11" s="276"/>
      <c r="H11" s="276"/>
    </row>
    <row r="12" spans="1:8" s="150" customFormat="1" ht="15" customHeight="1" x14ac:dyDescent="0.25">
      <c r="A12" s="159" t="s">
        <v>107</v>
      </c>
      <c r="B12" s="72"/>
      <c r="C12" s="366"/>
      <c r="D12" s="367"/>
      <c r="E12" s="214"/>
      <c r="F12" s="276"/>
      <c r="G12" s="276"/>
      <c r="H12" s="276"/>
    </row>
    <row r="13" spans="1:8" s="150" customFormat="1" ht="15" customHeight="1" x14ac:dyDescent="0.25">
      <c r="A13" s="159" t="s">
        <v>108</v>
      </c>
      <c r="B13" s="72"/>
      <c r="C13" s="366"/>
      <c r="D13" s="367"/>
      <c r="E13" s="214"/>
      <c r="F13" s="276"/>
      <c r="G13" s="276"/>
      <c r="H13" s="276"/>
    </row>
    <row r="14" spans="1:8" s="150" customFormat="1" ht="15" customHeight="1" x14ac:dyDescent="0.25">
      <c r="A14" s="159" t="s">
        <v>109</v>
      </c>
      <c r="B14" s="72"/>
      <c r="C14" s="381"/>
      <c r="D14" s="367"/>
      <c r="E14" s="214"/>
      <c r="F14" s="276"/>
      <c r="G14" s="276"/>
      <c r="H14" s="276"/>
    </row>
    <row r="15" spans="1:8" s="150" customFormat="1" ht="15" customHeight="1" x14ac:dyDescent="0.25">
      <c r="A15" s="159" t="s">
        <v>110</v>
      </c>
      <c r="B15" s="72"/>
      <c r="C15" s="381"/>
      <c r="D15" s="367"/>
      <c r="E15" s="214"/>
      <c r="F15" s="276"/>
      <c r="G15" s="276"/>
      <c r="H15" s="276"/>
    </row>
    <row r="16" spans="1:8" s="150" customFormat="1" ht="15" customHeight="1" thickBot="1" x14ac:dyDescent="0.3">
      <c r="A16" s="162" t="s">
        <v>111</v>
      </c>
      <c r="B16" s="78">
        <f>ROUND(SUM(B12:B15),0)</f>
        <v>0</v>
      </c>
      <c r="C16" s="379"/>
      <c r="D16" s="380"/>
      <c r="E16" s="214"/>
      <c r="F16" s="276"/>
      <c r="G16" s="276"/>
      <c r="H16" s="276"/>
    </row>
    <row r="17" spans="1:7" s="150" customFormat="1" ht="6" customHeight="1" thickBot="1" x14ac:dyDescent="0.3">
      <c r="A17" s="213"/>
      <c r="B17" s="234"/>
      <c r="C17" s="214"/>
      <c r="D17" s="277"/>
      <c r="E17" s="214"/>
      <c r="F17" s="276"/>
      <c r="G17" s="276"/>
    </row>
    <row r="18" spans="1:7" s="150" customFormat="1" ht="48" customHeight="1" thickBot="1" x14ac:dyDescent="0.3">
      <c r="A18" s="373" t="s">
        <v>112</v>
      </c>
      <c r="B18" s="374"/>
      <c r="C18" s="374"/>
      <c r="D18" s="375"/>
      <c r="E18" s="163"/>
      <c r="F18" s="163"/>
      <c r="G18" s="163"/>
    </row>
    <row r="19" spans="1:7" s="150" customFormat="1" ht="163.5" customHeight="1" thickBot="1" x14ac:dyDescent="0.3">
      <c r="A19" s="376" t="s">
        <v>116</v>
      </c>
      <c r="B19" s="377"/>
      <c r="C19" s="377"/>
      <c r="D19" s="378"/>
      <c r="E19" s="6"/>
      <c r="F19" s="6"/>
      <c r="G19" s="6"/>
    </row>
    <row r="20" spans="1:7" s="150" customFormat="1" ht="7.5" customHeight="1" thickBot="1" x14ac:dyDescent="0.3">
      <c r="A20" s="6"/>
      <c r="B20" s="6"/>
      <c r="C20" s="6"/>
      <c r="D20" s="6"/>
      <c r="E20" s="6"/>
      <c r="F20" s="6"/>
      <c r="G20" s="6"/>
    </row>
    <row r="21" spans="1:7" s="150" customFormat="1" ht="16.2" thickBot="1" x14ac:dyDescent="0.35">
      <c r="A21" s="370" t="s">
        <v>113</v>
      </c>
      <c r="B21" s="371"/>
      <c r="C21" s="371"/>
      <c r="D21" s="372"/>
      <c r="E21" s="6"/>
      <c r="F21" s="6"/>
      <c r="G21" s="6"/>
    </row>
    <row r="22" spans="1:7" s="150" customFormat="1" ht="6" customHeight="1" thickBot="1" x14ac:dyDescent="0.3">
      <c r="A22" s="6"/>
      <c r="B22" s="6"/>
      <c r="C22" s="6"/>
      <c r="D22" s="6"/>
      <c r="E22" s="6"/>
      <c r="F22" s="6"/>
      <c r="G22" s="6"/>
    </row>
    <row r="23" spans="1:7" s="150" customFormat="1" ht="57.75" customHeight="1" x14ac:dyDescent="0.25">
      <c r="A23" s="288" t="s">
        <v>114</v>
      </c>
      <c r="B23" s="289"/>
      <c r="C23" s="289"/>
      <c r="D23" s="290"/>
      <c r="E23" s="212"/>
      <c r="F23" s="212"/>
      <c r="G23" s="212"/>
    </row>
    <row r="24" spans="1:7" s="150" customFormat="1" ht="24.75" customHeight="1" x14ac:dyDescent="0.25">
      <c r="A24" s="359"/>
      <c r="B24" s="360"/>
      <c r="C24" s="360"/>
      <c r="D24" s="361"/>
      <c r="E24" s="212"/>
      <c r="F24" s="212"/>
      <c r="G24" s="212"/>
    </row>
    <row r="25" spans="1:7" s="150" customFormat="1" ht="4.5" customHeight="1" thickBot="1" x14ac:dyDescent="0.3">
      <c r="A25" s="291"/>
      <c r="B25" s="292"/>
      <c r="C25" s="292"/>
      <c r="D25" s="293"/>
      <c r="E25" s="212"/>
      <c r="F25" s="212"/>
      <c r="G25" s="212"/>
    </row>
    <row r="26" spans="1:7" s="150" customFormat="1" x14ac:dyDescent="0.25">
      <c r="A26" s="276"/>
      <c r="B26" s="276"/>
      <c r="C26" s="276"/>
      <c r="D26" s="276"/>
      <c r="E26" s="276"/>
      <c r="F26" s="276"/>
      <c r="G26" s="276"/>
    </row>
    <row r="27" spans="1:7" s="150" customFormat="1" x14ac:dyDescent="0.25">
      <c r="A27" s="276"/>
      <c r="B27" s="276"/>
      <c r="C27" s="276"/>
      <c r="D27" s="276"/>
      <c r="E27" s="276"/>
      <c r="F27" s="276"/>
      <c r="G27" s="276"/>
    </row>
    <row r="28" spans="1:7" s="150" customFormat="1" x14ac:dyDescent="0.25">
      <c r="A28" s="276"/>
      <c r="B28" s="276"/>
      <c r="C28" s="276"/>
      <c r="D28" s="276"/>
      <c r="E28" s="276"/>
      <c r="F28" s="276"/>
      <c r="G28" s="276"/>
    </row>
    <row r="29" spans="1:7" s="150" customFormat="1" x14ac:dyDescent="0.25">
      <c r="A29" s="276"/>
      <c r="B29" s="276"/>
      <c r="C29" s="276"/>
      <c r="D29" s="276"/>
      <c r="E29" s="276"/>
      <c r="F29" s="276"/>
      <c r="G29" s="276"/>
    </row>
    <row r="30" spans="1:7" s="150" customFormat="1" x14ac:dyDescent="0.25">
      <c r="A30" s="276"/>
      <c r="B30" s="276"/>
      <c r="C30" s="276"/>
      <c r="D30" s="276"/>
      <c r="E30" s="276"/>
      <c r="F30" s="276"/>
      <c r="G30" s="276"/>
    </row>
    <row r="31" spans="1:7" s="150" customFormat="1" x14ac:dyDescent="0.25">
      <c r="A31" s="276"/>
      <c r="B31" s="276"/>
      <c r="C31" s="276"/>
      <c r="D31" s="276"/>
      <c r="E31" s="276"/>
      <c r="F31" s="276"/>
      <c r="G31" s="276"/>
    </row>
    <row r="32" spans="1:7" s="150" customFormat="1" x14ac:dyDescent="0.25">
      <c r="A32" s="276"/>
      <c r="B32" s="276"/>
      <c r="C32" s="276"/>
      <c r="D32" s="276"/>
      <c r="E32" s="276"/>
      <c r="F32" s="276"/>
      <c r="G32" s="276"/>
    </row>
    <row r="33" s="150" customFormat="1" x14ac:dyDescent="0.25"/>
    <row r="34" s="150" customFormat="1" x14ac:dyDescent="0.25"/>
    <row r="35" s="150" customFormat="1" x14ac:dyDescent="0.25"/>
    <row r="36" s="150" customFormat="1" x14ac:dyDescent="0.25"/>
    <row r="37" s="150" customFormat="1" x14ac:dyDescent="0.25"/>
    <row r="38" s="150" customFormat="1" x14ac:dyDescent="0.25"/>
    <row r="39" s="150" customFormat="1" x14ac:dyDescent="0.25"/>
    <row r="40" s="150" customFormat="1" x14ac:dyDescent="0.25"/>
    <row r="41" s="150" customFormat="1" x14ac:dyDescent="0.25"/>
    <row r="42" s="150" customFormat="1" x14ac:dyDescent="0.25"/>
    <row r="43" s="150" customFormat="1" x14ac:dyDescent="0.25"/>
    <row r="44" s="150" customFormat="1" x14ac:dyDescent="0.25"/>
    <row r="45" s="150" customFormat="1" x14ac:dyDescent="0.25"/>
    <row r="46" s="150" customFormat="1" x14ac:dyDescent="0.25"/>
    <row r="47" s="150" customFormat="1" x14ac:dyDescent="0.25"/>
    <row r="48" s="150" customFormat="1" x14ac:dyDescent="0.25"/>
    <row r="49" s="150" customFormat="1" x14ac:dyDescent="0.25"/>
    <row r="50" s="150" customFormat="1" x14ac:dyDescent="0.25"/>
    <row r="51" s="150" customFormat="1" x14ac:dyDescent="0.25"/>
    <row r="52" s="150" customFormat="1" x14ac:dyDescent="0.25"/>
    <row r="53" s="150" customFormat="1" x14ac:dyDescent="0.25"/>
    <row r="54" s="150" customFormat="1" x14ac:dyDescent="0.25"/>
    <row r="55" s="150" customFormat="1" x14ac:dyDescent="0.25"/>
    <row r="56" s="150" customFormat="1" x14ac:dyDescent="0.25"/>
    <row r="57" s="150" customFormat="1" x14ac:dyDescent="0.25"/>
    <row r="58" s="150" customFormat="1" x14ac:dyDescent="0.25"/>
    <row r="59" s="150" customFormat="1" x14ac:dyDescent="0.25"/>
    <row r="60" s="150" customFormat="1" x14ac:dyDescent="0.25"/>
    <row r="61" s="150" customFormat="1" x14ac:dyDescent="0.25"/>
    <row r="62" s="150" customFormat="1" x14ac:dyDescent="0.25"/>
    <row r="63" s="150" customFormat="1" x14ac:dyDescent="0.25"/>
    <row r="64" s="150" customFormat="1" x14ac:dyDescent="0.25"/>
    <row r="65" s="150" customFormat="1" x14ac:dyDescent="0.25"/>
    <row r="66" s="150" customFormat="1" x14ac:dyDescent="0.25"/>
    <row r="67" s="150" customFormat="1" x14ac:dyDescent="0.25"/>
    <row r="68" s="150" customFormat="1" x14ac:dyDescent="0.25"/>
    <row r="69" s="150" customFormat="1" x14ac:dyDescent="0.25"/>
    <row r="70" s="150" customFormat="1" x14ac:dyDescent="0.25"/>
    <row r="71" s="150" customFormat="1" x14ac:dyDescent="0.25"/>
    <row r="72" s="150" customFormat="1" x14ac:dyDescent="0.25"/>
    <row r="73" s="150" customFormat="1" x14ac:dyDescent="0.25"/>
    <row r="74" s="150" customFormat="1" x14ac:dyDescent="0.25"/>
    <row r="75" s="150" customFormat="1" x14ac:dyDescent="0.25"/>
    <row r="76" s="150" customFormat="1" x14ac:dyDescent="0.25"/>
    <row r="77" s="150" customFormat="1" x14ac:dyDescent="0.25"/>
    <row r="78" s="150" customFormat="1" x14ac:dyDescent="0.25"/>
    <row r="79" s="150" customFormat="1" x14ac:dyDescent="0.25"/>
    <row r="80" s="150" customFormat="1" x14ac:dyDescent="0.25"/>
    <row r="81" spans="6:7" s="150" customFormat="1" x14ac:dyDescent="0.25">
      <c r="F81" s="276"/>
      <c r="G81" s="276"/>
    </row>
    <row r="82" spans="6:7" x14ac:dyDescent="0.25">
      <c r="F82" s="276"/>
      <c r="G82" s="276"/>
    </row>
    <row r="83" spans="6:7" x14ac:dyDescent="0.25">
      <c r="F83" s="276"/>
      <c r="G83" s="276"/>
    </row>
    <row r="84" spans="6:7" x14ac:dyDescent="0.25">
      <c r="F84" s="276"/>
      <c r="G84" s="276"/>
    </row>
    <row r="85" spans="6:7" x14ac:dyDescent="0.25">
      <c r="F85" s="276"/>
      <c r="G85" s="276"/>
    </row>
    <row r="86" spans="6:7" x14ac:dyDescent="0.25">
      <c r="F86" s="276"/>
      <c r="G86" s="276"/>
    </row>
    <row r="87" spans="6:7" x14ac:dyDescent="0.25">
      <c r="F87" s="276"/>
      <c r="G87" s="276"/>
    </row>
  </sheetData>
  <sheetProtection formatCells="0" formatColumns="0" formatRows="0" insertRows="0" deleteRows="0" selectLockedCells="1"/>
  <customSheetViews>
    <customSheetView guid="{BF352FCE-C1BE-4B84-9561-6030FEF6A15F}" scale="90" showPageBreaks="1" hiddenColumns="1">
      <selection sqref="A1:D1"/>
      <pageMargins left="0" right="0" top="0" bottom="0" header="0" footer="0"/>
      <pageSetup scale="80" fitToWidth="0" fitToHeight="0" orientation="landscape" r:id="rId1"/>
      <headerFooter alignWithMargins="0">
        <oddFooter>&amp;Li. Indirect Costs</oddFooter>
      </headerFooter>
    </customSheetView>
    <customSheetView guid="{D5CEF8EB-A9A7-4458-BF65-8F18E34CBA87}" scale="90" showPageBreaks="1" fitToPage="1" printArea="1" hiddenColumns="1">
      <selection activeCell="A3" sqref="A3:E3"/>
      <pageMargins left="0" right="0" top="0" bottom="0" header="0" footer="0"/>
      <pageSetup scale="66" orientation="landscape" r:id="rId2"/>
      <headerFooter alignWithMargins="0">
        <oddFooter>&amp;Li. Indirect Costs</oddFooter>
      </headerFooter>
    </customSheetView>
    <customSheetView guid="{6588CF8C-0BB8-4786-9A46-0A2D10254132}" scale="90" showPageBreaks="1" fitToPage="1" printArea="1" hiddenColumns="1">
      <selection activeCell="H2" sqref="H2"/>
      <pageMargins left="0" right="0" top="0" bottom="0" header="0" footer="0"/>
      <pageSetup scale="63" orientation="landscape" r:id="rId3"/>
      <headerFooter alignWithMargins="0">
        <oddFooter>&amp;Li. Indirect Costs</oddFooter>
      </headerFooter>
    </customSheetView>
    <customSheetView guid="{712CE29F-EFCA-4968-A7C5-599F87319D6A}" scale="90" fitToPage="1" hiddenColumns="1" topLeftCell="A19">
      <selection activeCell="E12" sqref="E12"/>
      <pageMargins left="0" right="0" top="0" bottom="0" header="0" footer="0"/>
      <pageSetup scale="63" orientation="landscape" r:id="rId4"/>
      <headerFooter alignWithMargins="0">
        <oddFooter>&amp;Li. Indirect Costs</oddFooter>
      </headerFooter>
    </customSheetView>
    <customSheetView guid="{5BEC5FDE-32D0-42EF-8D2A-06DCBD4F05CC}" scale="90" showPageBreaks="1" fitToPage="1" printArea="1" hiddenColumns="1">
      <selection activeCell="H10" sqref="H10"/>
      <pageMargins left="0" right="0" top="0" bottom="0" header="0" footer="0"/>
      <pageSetup scale="63" orientation="landscape" r:id="rId5"/>
      <headerFooter alignWithMargins="0">
        <oddFooter>&amp;Li. Indirect Costs</oddFooter>
      </headerFooter>
    </customSheetView>
    <customSheetView guid="{D7FF18E2-A72D-4088-BD59-9D74A43C39A8}" scale="90" showPageBreaks="1" fitToPage="1" printArea="1" hiddenColumns="1">
      <selection activeCell="A5" sqref="A5"/>
      <pageMargins left="0" right="0" top="0" bottom="0" header="0" footer="0"/>
      <pageSetup scale="62" orientation="landscape" r:id="rId6"/>
      <headerFooter alignWithMargins="0">
        <oddFooter>&amp;Li. Indirect Costs</oddFooter>
      </headerFooter>
    </customSheetView>
  </customSheetViews>
  <mergeCells count="20">
    <mergeCell ref="A3:D3"/>
    <mergeCell ref="C5:D5"/>
    <mergeCell ref="C6:D6"/>
    <mergeCell ref="C1:D1"/>
    <mergeCell ref="A23:D25"/>
    <mergeCell ref="A1:B1"/>
    <mergeCell ref="C8:D8"/>
    <mergeCell ref="C9:D9"/>
    <mergeCell ref="C10:D10"/>
    <mergeCell ref="C12:D12"/>
    <mergeCell ref="C11:D11"/>
    <mergeCell ref="A21:D21"/>
    <mergeCell ref="A18:D18"/>
    <mergeCell ref="C13:D13"/>
    <mergeCell ref="C7:D7"/>
    <mergeCell ref="A19:D19"/>
    <mergeCell ref="C16:D16"/>
    <mergeCell ref="C14:D14"/>
    <mergeCell ref="C15:D15"/>
    <mergeCell ref="A2:D2"/>
  </mergeCells>
  <phoneticPr fontId="2" type="noConversion"/>
  <printOptions horizontalCentered="1"/>
  <pageMargins left="0.5" right="0.5" top="0.25" bottom="0.25" header="0.5" footer="0.5"/>
  <pageSetup scale="77" orientation="landscape" horizontalDpi="300" verticalDpi="300" r:id="rId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pageSetUpPr fitToPage="1"/>
  </sheetPr>
  <dimension ref="A1:E37"/>
  <sheetViews>
    <sheetView showGridLines="0" zoomScaleNormal="100" workbookViewId="0">
      <selection activeCell="G9" sqref="G9"/>
    </sheetView>
  </sheetViews>
  <sheetFormatPr defaultColWidth="9.109375" defaultRowHeight="13.2" x14ac:dyDescent="0.25"/>
  <cols>
    <col min="1" max="1" width="33.88671875" style="10" customWidth="1"/>
    <col min="2" max="2" width="10.88671875" style="16" customWidth="1"/>
    <col min="3" max="3" width="12.109375" style="17" customWidth="1"/>
    <col min="4" max="4" width="17.44140625" style="18" customWidth="1"/>
    <col min="5" max="5" width="51.88671875" style="16" customWidth="1"/>
    <col min="6" max="16384" width="9.109375" style="10"/>
  </cols>
  <sheetData>
    <row r="1" spans="1:5" s="28" customFormat="1" ht="11.25" customHeight="1" x14ac:dyDescent="0.25">
      <c r="A1" s="176"/>
      <c r="B1" s="75"/>
      <c r="C1" s="75"/>
      <c r="D1" s="75"/>
      <c r="E1" s="165"/>
    </row>
    <row r="2" spans="1:5" s="1" customFormat="1" ht="3" customHeight="1" thickBot="1" x14ac:dyDescent="0.3">
      <c r="A2" s="308"/>
      <c r="B2" s="308"/>
      <c r="C2" s="308"/>
      <c r="D2" s="308"/>
      <c r="E2" s="308"/>
    </row>
    <row r="3" spans="1:5" s="11" customFormat="1" ht="14.25" customHeight="1" x14ac:dyDescent="0.25">
      <c r="A3" s="312" t="s">
        <v>126</v>
      </c>
      <c r="B3" s="312"/>
      <c r="C3" s="312"/>
      <c r="D3" s="312"/>
      <c r="E3" s="313"/>
    </row>
    <row r="4" spans="1:5" ht="126" customHeight="1" thickBot="1" x14ac:dyDescent="0.3">
      <c r="A4" s="314"/>
      <c r="B4" s="314"/>
      <c r="C4" s="314"/>
      <c r="D4" s="314"/>
      <c r="E4" s="315"/>
    </row>
    <row r="5" spans="1:5" ht="13.65" customHeight="1" thickBot="1" x14ac:dyDescent="0.3">
      <c r="A5" s="12"/>
      <c r="B5" s="12"/>
      <c r="C5" s="12"/>
      <c r="D5" s="12"/>
      <c r="E5" s="12"/>
    </row>
    <row r="6" spans="1:5" ht="19.5" customHeight="1" x14ac:dyDescent="0.25">
      <c r="A6" s="310" t="s">
        <v>31</v>
      </c>
      <c r="B6" s="309" t="s">
        <v>32</v>
      </c>
      <c r="C6" s="309"/>
      <c r="D6" s="309"/>
      <c r="E6" s="317" t="s">
        <v>33</v>
      </c>
    </row>
    <row r="7" spans="1:5" s="13" customFormat="1" ht="28.2" thickBot="1" x14ac:dyDescent="0.3">
      <c r="A7" s="311"/>
      <c r="B7" s="46" t="s">
        <v>34</v>
      </c>
      <c r="C7" s="47" t="s">
        <v>35</v>
      </c>
      <c r="D7" s="70" t="s">
        <v>36</v>
      </c>
      <c r="E7" s="318"/>
    </row>
    <row r="8" spans="1:5" s="15" customFormat="1" ht="15.75" customHeight="1" x14ac:dyDescent="0.25">
      <c r="A8" s="48" t="s">
        <v>37</v>
      </c>
      <c r="B8" s="49">
        <v>2000</v>
      </c>
      <c r="C8" s="50">
        <v>85</v>
      </c>
      <c r="D8" s="51">
        <f t="shared" ref="D8:D30" si="0">B8*C8</f>
        <v>170000</v>
      </c>
      <c r="E8" s="52" t="s">
        <v>38</v>
      </c>
    </row>
    <row r="9" spans="1:5" s="15" customFormat="1" ht="15.75" customHeight="1" thickBot="1" x14ac:dyDescent="0.3">
      <c r="A9" s="53" t="s">
        <v>39</v>
      </c>
      <c r="B9" s="54">
        <v>4000</v>
      </c>
      <c r="C9" s="55">
        <v>20</v>
      </c>
      <c r="D9" s="56">
        <f t="shared" si="0"/>
        <v>80000</v>
      </c>
      <c r="E9" s="57" t="s">
        <v>38</v>
      </c>
    </row>
    <row r="10" spans="1:5" s="14" customFormat="1" ht="15.75" customHeight="1" x14ac:dyDescent="0.25">
      <c r="A10" s="191"/>
      <c r="B10" s="192"/>
      <c r="C10" s="193"/>
      <c r="D10" s="194">
        <f>B10*C10</f>
        <v>0</v>
      </c>
      <c r="E10" s="195"/>
    </row>
    <row r="11" spans="1:5" s="14" customFormat="1" ht="15.75" customHeight="1" x14ac:dyDescent="0.25">
      <c r="A11" s="191"/>
      <c r="B11" s="192"/>
      <c r="C11" s="193"/>
      <c r="D11" s="194">
        <f t="shared" si="0"/>
        <v>0</v>
      </c>
      <c r="E11" s="195"/>
    </row>
    <row r="12" spans="1:5" s="14" customFormat="1" ht="15.75" customHeight="1" x14ac:dyDescent="0.25">
      <c r="A12" s="191"/>
      <c r="B12" s="192"/>
      <c r="C12" s="193"/>
      <c r="D12" s="194">
        <f t="shared" si="0"/>
        <v>0</v>
      </c>
      <c r="E12" s="195"/>
    </row>
    <row r="13" spans="1:5" s="14" customFormat="1" ht="15.75" customHeight="1" x14ac:dyDescent="0.25">
      <c r="A13" s="191"/>
      <c r="B13" s="192"/>
      <c r="C13" s="193"/>
      <c r="D13" s="194">
        <f t="shared" si="0"/>
        <v>0</v>
      </c>
      <c r="E13" s="195"/>
    </row>
    <row r="14" spans="1:5" s="14" customFormat="1" ht="15.75" customHeight="1" x14ac:dyDescent="0.25">
      <c r="A14" s="191"/>
      <c r="B14" s="192"/>
      <c r="C14" s="193"/>
      <c r="D14" s="194">
        <f t="shared" si="0"/>
        <v>0</v>
      </c>
      <c r="E14" s="195"/>
    </row>
    <row r="15" spans="1:5" s="15" customFormat="1" ht="15.75" customHeight="1" x14ac:dyDescent="0.25">
      <c r="A15" s="196"/>
      <c r="B15" s="197"/>
      <c r="C15" s="198"/>
      <c r="D15" s="194">
        <f t="shared" si="0"/>
        <v>0</v>
      </c>
      <c r="E15" s="199"/>
    </row>
    <row r="16" spans="1:5" s="15" customFormat="1" ht="15.75" customHeight="1" x14ac:dyDescent="0.25">
      <c r="A16" s="196"/>
      <c r="B16" s="197"/>
      <c r="C16" s="198"/>
      <c r="D16" s="194">
        <f t="shared" si="0"/>
        <v>0</v>
      </c>
      <c r="E16" s="199"/>
    </row>
    <row r="17" spans="1:5" s="15" customFormat="1" ht="15.75" customHeight="1" x14ac:dyDescent="0.25">
      <c r="A17" s="196"/>
      <c r="B17" s="197"/>
      <c r="C17" s="198"/>
      <c r="D17" s="194">
        <f t="shared" si="0"/>
        <v>0</v>
      </c>
      <c r="E17" s="199"/>
    </row>
    <row r="18" spans="1:5" s="14" customFormat="1" ht="15.75" customHeight="1" x14ac:dyDescent="0.25">
      <c r="A18" s="200"/>
      <c r="B18" s="197"/>
      <c r="C18" s="198"/>
      <c r="D18" s="194">
        <f t="shared" si="0"/>
        <v>0</v>
      </c>
      <c r="E18" s="199"/>
    </row>
    <row r="19" spans="1:5" s="14" customFormat="1" ht="15.75" customHeight="1" x14ac:dyDescent="0.25">
      <c r="A19" s="200"/>
      <c r="B19" s="197"/>
      <c r="C19" s="198"/>
      <c r="D19" s="194">
        <f t="shared" si="0"/>
        <v>0</v>
      </c>
      <c r="E19" s="199"/>
    </row>
    <row r="20" spans="1:5" s="14" customFormat="1" ht="15.75" customHeight="1" x14ac:dyDescent="0.25">
      <c r="A20" s="200"/>
      <c r="B20" s="197"/>
      <c r="C20" s="198"/>
      <c r="D20" s="194">
        <f t="shared" si="0"/>
        <v>0</v>
      </c>
      <c r="E20" s="199"/>
    </row>
    <row r="21" spans="1:5" s="14" customFormat="1" ht="15.75" customHeight="1" x14ac:dyDescent="0.25">
      <c r="A21" s="200"/>
      <c r="B21" s="197"/>
      <c r="C21" s="198"/>
      <c r="D21" s="194">
        <f t="shared" si="0"/>
        <v>0</v>
      </c>
      <c r="E21" s="199"/>
    </row>
    <row r="22" spans="1:5" s="14" customFormat="1" ht="15.75" customHeight="1" x14ac:dyDescent="0.25">
      <c r="A22" s="200"/>
      <c r="B22" s="197"/>
      <c r="C22" s="198"/>
      <c r="D22" s="194">
        <f t="shared" si="0"/>
        <v>0</v>
      </c>
      <c r="E22" s="199"/>
    </row>
    <row r="23" spans="1:5" s="15" customFormat="1" ht="15.75" customHeight="1" x14ac:dyDescent="0.25">
      <c r="A23" s="196"/>
      <c r="B23" s="197"/>
      <c r="C23" s="198"/>
      <c r="D23" s="194">
        <f t="shared" si="0"/>
        <v>0</v>
      </c>
      <c r="E23" s="199"/>
    </row>
    <row r="24" spans="1:5" s="15" customFormat="1" ht="15.75" customHeight="1" x14ac:dyDescent="0.25">
      <c r="A24" s="196"/>
      <c r="B24" s="197"/>
      <c r="C24" s="198"/>
      <c r="D24" s="194">
        <f t="shared" si="0"/>
        <v>0</v>
      </c>
      <c r="E24" s="199"/>
    </row>
    <row r="25" spans="1:5" s="15" customFormat="1" ht="15.75" customHeight="1" x14ac:dyDescent="0.25">
      <c r="A25" s="196"/>
      <c r="B25" s="197"/>
      <c r="C25" s="198"/>
      <c r="D25" s="194">
        <f t="shared" si="0"/>
        <v>0</v>
      </c>
      <c r="E25" s="199"/>
    </row>
    <row r="26" spans="1:5" s="14" customFormat="1" ht="15.75" customHeight="1" x14ac:dyDescent="0.25">
      <c r="A26" s="200"/>
      <c r="B26" s="197"/>
      <c r="C26" s="198"/>
      <c r="D26" s="194">
        <f t="shared" si="0"/>
        <v>0</v>
      </c>
      <c r="E26" s="199"/>
    </row>
    <row r="27" spans="1:5" s="14" customFormat="1" ht="15.75" customHeight="1" x14ac:dyDescent="0.25">
      <c r="A27" s="200"/>
      <c r="B27" s="197"/>
      <c r="C27" s="198"/>
      <c r="D27" s="194">
        <f t="shared" si="0"/>
        <v>0</v>
      </c>
      <c r="E27" s="199"/>
    </row>
    <row r="28" spans="1:5" s="14" customFormat="1" ht="15.75" customHeight="1" x14ac:dyDescent="0.25">
      <c r="A28" s="200"/>
      <c r="B28" s="197"/>
      <c r="C28" s="198"/>
      <c r="D28" s="194">
        <f t="shared" si="0"/>
        <v>0</v>
      </c>
      <c r="E28" s="199"/>
    </row>
    <row r="29" spans="1:5" s="14" customFormat="1" ht="15.75" customHeight="1" x14ac:dyDescent="0.25">
      <c r="A29" s="200"/>
      <c r="B29" s="197"/>
      <c r="C29" s="198"/>
      <c r="D29" s="194">
        <f t="shared" si="0"/>
        <v>0</v>
      </c>
      <c r="E29" s="199"/>
    </row>
    <row r="30" spans="1:5" s="14" customFormat="1" ht="15.75" customHeight="1" x14ac:dyDescent="0.25">
      <c r="A30" s="200"/>
      <c r="B30" s="197"/>
      <c r="C30" s="198"/>
      <c r="D30" s="194">
        <f t="shared" si="0"/>
        <v>0</v>
      </c>
      <c r="E30" s="199"/>
    </row>
    <row r="31" spans="1:5" s="15" customFormat="1" ht="15.75" customHeight="1" x14ac:dyDescent="0.25">
      <c r="A31" s="196"/>
      <c r="B31" s="197"/>
      <c r="C31" s="198"/>
      <c r="D31" s="194">
        <f>B31*C31</f>
        <v>0</v>
      </c>
      <c r="E31" s="199"/>
    </row>
    <row r="32" spans="1:5" s="15" customFormat="1" ht="15.75" customHeight="1" x14ac:dyDescent="0.25">
      <c r="A32" s="196"/>
      <c r="B32" s="197"/>
      <c r="C32" s="198"/>
      <c r="D32" s="194">
        <f>B32*C32</f>
        <v>0</v>
      </c>
      <c r="E32" s="199"/>
    </row>
    <row r="33" spans="1:5" s="15" customFormat="1" ht="15.75" customHeight="1" thickBot="1" x14ac:dyDescent="0.3">
      <c r="A33" s="201"/>
      <c r="B33" s="202"/>
      <c r="C33" s="203"/>
      <c r="D33" s="204">
        <f>B33*C33</f>
        <v>0</v>
      </c>
      <c r="E33" s="205"/>
    </row>
    <row r="34" spans="1:5" s="14" customFormat="1" ht="15.75" customHeight="1" thickBot="1" x14ac:dyDescent="0.3">
      <c r="A34" s="171" t="s">
        <v>40</v>
      </c>
      <c r="B34" s="34">
        <f>SUM(B10:B33)</f>
        <v>0</v>
      </c>
      <c r="C34" s="58"/>
      <c r="D34" s="79">
        <f>ROUND(SUM(D10:D33),0)</f>
        <v>0</v>
      </c>
      <c r="E34" s="59"/>
    </row>
    <row r="35" spans="1:5" ht="14.25" customHeight="1" thickBot="1" x14ac:dyDescent="0.3">
      <c r="A35" s="316"/>
      <c r="B35" s="316"/>
      <c r="C35" s="316"/>
      <c r="D35" s="206"/>
      <c r="E35" s="207"/>
    </row>
    <row r="36" spans="1:5" x14ac:dyDescent="0.25">
      <c r="A36" s="289"/>
      <c r="B36" s="289"/>
      <c r="C36" s="289"/>
      <c r="D36" s="289"/>
      <c r="E36" s="290"/>
    </row>
    <row r="37" spans="1:5" ht="13.8" thickBot="1" x14ac:dyDescent="0.3">
      <c r="A37" s="292"/>
      <c r="B37" s="292"/>
      <c r="C37" s="292"/>
      <c r="D37" s="292"/>
      <c r="E37" s="293"/>
    </row>
  </sheetData>
  <sheetProtection formatCells="0" formatColumns="0" formatRows="0" insertRows="0" deleteRows="0" selectLockedCells="1"/>
  <customSheetViews>
    <customSheetView guid="{BF352FCE-C1BE-4B84-9561-6030FEF6A15F}" scale="90" showPageBreaks="1" fitToPage="1" printArea="1">
      <selection activeCell="L1" sqref="L1:N1"/>
      <pageMargins left="0" right="0" top="0" bottom="0" header="0" footer="0"/>
      <printOptions horizontalCentered="1"/>
      <pageSetup scale="80" orientation="landscape" r:id="rId1"/>
      <headerFooter alignWithMargins="0">
        <oddFooter>&amp;La. Personnel&amp;R Page &amp;P of &amp;N</oddFooter>
      </headerFooter>
    </customSheetView>
    <customSheetView guid="{D5CEF8EB-A9A7-4458-BF65-8F18E34CBA87}" scale="85" showPageBreaks="1" fitToPage="1" printArea="1">
      <selection activeCell="L1" sqref="L1:N1"/>
      <pageMargins left="0" right="0" top="0" bottom="0" header="0" footer="0"/>
      <printOptions horizontalCentered="1"/>
      <pageSetup scale="82" fitToHeight="3" orientation="landscape" r:id="rId2"/>
      <headerFooter alignWithMargins="0">
        <oddFooter>&amp;La. Personnel&amp;R Page &amp;P of &amp;N</oddFooter>
      </headerFooter>
    </customSheetView>
    <customSheetView guid="{6588CF8C-0BB8-4786-9A46-0A2D10254132}" scale="85" showPageBreaks="1" fitToPage="1" printArea="1">
      <selection activeCell="J11" sqref="J11"/>
      <pageMargins left="0" right="0" top="0" bottom="0" header="0" footer="0"/>
      <printOptions horizontalCentered="1"/>
      <pageSetup scale="82" fitToHeight="3" orientation="landscape" r:id="rId3"/>
      <headerFooter alignWithMargins="0">
        <oddFooter>&amp;La. Personnel&amp;R Page &amp;P of &amp;N</oddFooter>
      </headerFooter>
    </customSheetView>
    <customSheetView guid="{712CE29F-EFCA-4968-A7C5-599F87319D6A}" scale="85" fitToPage="1">
      <selection activeCell="D26" sqref="D26"/>
      <pageMargins left="0" right="0" top="0" bottom="0" header="0" footer="0"/>
      <printOptions horizontalCentered="1"/>
      <pageSetup scale="82" fitToHeight="3" orientation="landscape" r:id="rId4"/>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 right="0" top="0" bottom="0" header="0" footer="0"/>
      <printOptions horizontalCentered="1"/>
      <pageSetup scale="82" fitToHeight="3" orientation="landscape" r:id="rId5"/>
      <headerFooter alignWithMargins="0">
        <oddFooter>&amp;La. Personnel&amp;R Page &amp;P of &amp;N</oddFooter>
      </headerFooter>
    </customSheetView>
    <customSheetView guid="{D7FF18E2-A72D-4088-BD59-9D74A43C39A8}" scale="85" showPageBreaks="1" fitToPage="1" printArea="1" topLeftCell="A8">
      <selection activeCell="D26" sqref="D26"/>
      <pageMargins left="0" right="0" top="0" bottom="0" header="0" footer="0"/>
      <printOptions horizontalCentered="1"/>
      <pageSetup scale="82" fitToHeight="3" orientation="landscape" r:id="rId6"/>
      <headerFooter alignWithMargins="0">
        <oddFooter>&amp;La. Personnel&amp;R Page &amp;P of &amp;N</oddFooter>
      </headerFooter>
    </customSheetView>
  </customSheetViews>
  <mergeCells count="7">
    <mergeCell ref="A2:E2"/>
    <mergeCell ref="B6:D6"/>
    <mergeCell ref="A36:E37"/>
    <mergeCell ref="A6:A7"/>
    <mergeCell ref="A3:E4"/>
    <mergeCell ref="A35:C35"/>
    <mergeCell ref="E6:E7"/>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H82"/>
  <sheetViews>
    <sheetView showGridLines="0" zoomScale="90" zoomScaleNormal="90" workbookViewId="0">
      <selection activeCell="A3" sqref="A3:D3"/>
    </sheetView>
  </sheetViews>
  <sheetFormatPr defaultColWidth="9.109375" defaultRowHeight="13.2" x14ac:dyDescent="0.25"/>
  <cols>
    <col min="1" max="1" width="75.88671875" style="9" customWidth="1"/>
    <col min="2" max="2" width="23.44140625" style="9" customWidth="1"/>
    <col min="3" max="3" width="20.109375" style="9" customWidth="1"/>
    <col min="4" max="4" width="18.44140625" style="9" customWidth="1"/>
    <col min="5" max="5" width="9.109375" style="9"/>
    <col min="6" max="6" width="31" style="9" bestFit="1" customWidth="1"/>
    <col min="7" max="16384" width="9.109375" style="9"/>
  </cols>
  <sheetData>
    <row r="1" spans="1:8" s="28" customFormat="1" ht="10.199999999999999" x14ac:dyDescent="0.25">
      <c r="A1" s="319" t="s">
        <v>41</v>
      </c>
      <c r="B1" s="319"/>
      <c r="C1" s="319"/>
      <c r="D1" s="319"/>
      <c r="E1" s="176"/>
      <c r="F1" s="176"/>
    </row>
    <row r="2" spans="1:8" s="1" customFormat="1" ht="18" thickBot="1" x14ac:dyDescent="0.3">
      <c r="A2" s="308" t="s">
        <v>16</v>
      </c>
      <c r="B2" s="308"/>
      <c r="C2" s="308"/>
      <c r="D2" s="308"/>
      <c r="E2" s="5"/>
      <c r="F2" s="5"/>
      <c r="G2" s="2"/>
      <c r="H2" s="2"/>
    </row>
    <row r="3" spans="1:8" s="1" customFormat="1" ht="96" customHeight="1" thickBot="1" x14ac:dyDescent="0.3">
      <c r="A3" s="325" t="s">
        <v>125</v>
      </c>
      <c r="B3" s="326"/>
      <c r="C3" s="326"/>
      <c r="D3" s="327"/>
      <c r="E3" s="29"/>
      <c r="F3" s="29"/>
    </row>
    <row r="4" spans="1:8" s="1" customFormat="1" ht="16.649999999999999" customHeight="1" thickBot="1" x14ac:dyDescent="0.3">
      <c r="A4" s="29"/>
      <c r="B4" s="29"/>
      <c r="C4" s="29"/>
      <c r="D4" s="29"/>
      <c r="E4" s="29"/>
      <c r="F4" s="29"/>
    </row>
    <row r="5" spans="1:8" s="22" customFormat="1" ht="13.8" x14ac:dyDescent="0.25">
      <c r="A5" s="60" t="s">
        <v>42</v>
      </c>
      <c r="B5" s="338" t="s">
        <v>32</v>
      </c>
      <c r="C5" s="338"/>
      <c r="D5" s="339"/>
      <c r="E5" s="30"/>
    </row>
    <row r="6" spans="1:8" s="22" customFormat="1" ht="13.8" x14ac:dyDescent="0.25">
      <c r="A6" s="61"/>
      <c r="B6" s="62" t="s">
        <v>43</v>
      </c>
      <c r="C6" s="62" t="s">
        <v>44</v>
      </c>
      <c r="D6" s="168" t="s">
        <v>45</v>
      </c>
    </row>
    <row r="7" spans="1:8" s="22" customFormat="1" ht="13.8" x14ac:dyDescent="0.25">
      <c r="A7" s="73" t="s">
        <v>46</v>
      </c>
      <c r="B7" s="172">
        <v>170000</v>
      </c>
      <c r="C7" s="66">
        <v>0.2</v>
      </c>
      <c r="D7" s="169">
        <f>B7*C7</f>
        <v>34000</v>
      </c>
    </row>
    <row r="8" spans="1:8" s="84" customFormat="1" ht="13.8" x14ac:dyDescent="0.25">
      <c r="A8" s="80"/>
      <c r="B8" s="173"/>
      <c r="C8" s="81"/>
      <c r="D8" s="83">
        <f>C8*B8</f>
        <v>0</v>
      </c>
    </row>
    <row r="9" spans="1:8" s="84" customFormat="1" ht="13.8" x14ac:dyDescent="0.25">
      <c r="A9" s="80"/>
      <c r="B9" s="173"/>
      <c r="C9" s="81"/>
      <c r="D9" s="83">
        <f>C9*B9</f>
        <v>0</v>
      </c>
    </row>
    <row r="10" spans="1:8" s="84" customFormat="1" ht="13.8" x14ac:dyDescent="0.25">
      <c r="A10" s="80"/>
      <c r="B10" s="173"/>
      <c r="C10" s="81"/>
      <c r="D10" s="83">
        <f>C10*B10</f>
        <v>0</v>
      </c>
    </row>
    <row r="11" spans="1:8" s="84" customFormat="1" ht="14.25" customHeight="1" x14ac:dyDescent="0.25">
      <c r="A11" s="82"/>
      <c r="B11" s="173"/>
      <c r="C11" s="81"/>
      <c r="D11" s="83">
        <f>C11*B11</f>
        <v>0</v>
      </c>
    </row>
    <row r="12" spans="1:8" s="84" customFormat="1" ht="14.25" customHeight="1" x14ac:dyDescent="0.25">
      <c r="A12" s="82"/>
      <c r="B12" s="173"/>
      <c r="C12" s="81"/>
      <c r="D12" s="83">
        <f>C12*B12</f>
        <v>0</v>
      </c>
    </row>
    <row r="13" spans="1:8" s="10" customFormat="1" ht="14.4" thickBot="1" x14ac:dyDescent="0.3">
      <c r="A13" s="63" t="s">
        <v>47</v>
      </c>
      <c r="B13" s="64">
        <f>ROUND(SUM(B8:B12),0)</f>
        <v>0</v>
      </c>
      <c r="C13" s="65"/>
      <c r="D13" s="170">
        <f>ROUND(SUM(D8:D12),0)</f>
        <v>0</v>
      </c>
      <c r="E13" s="180"/>
      <c r="F13" s="180"/>
      <c r="G13" s="180"/>
      <c r="H13" s="180"/>
    </row>
    <row r="14" spans="1:8" s="10" customFormat="1" ht="13.8" thickBot="1" x14ac:dyDescent="0.3">
      <c r="A14" s="181"/>
      <c r="B14" s="208"/>
      <c r="C14" s="209"/>
      <c r="D14" s="209"/>
      <c r="E14" s="210"/>
      <c r="F14" s="206"/>
      <c r="G14" s="180"/>
      <c r="H14" s="180"/>
    </row>
    <row r="15" spans="1:8" s="10" customFormat="1" ht="42.9" customHeight="1" thickBot="1" x14ac:dyDescent="0.3">
      <c r="A15" s="337" t="s">
        <v>48</v>
      </c>
      <c r="B15" s="312"/>
      <c r="C15" s="312"/>
      <c r="D15" s="313"/>
      <c r="E15" s="31"/>
      <c r="F15" s="31"/>
      <c r="G15" s="180"/>
      <c r="H15" s="180"/>
    </row>
    <row r="16" spans="1:8" s="10" customFormat="1" ht="34.65" customHeight="1" x14ac:dyDescent="0.25">
      <c r="A16" s="328" t="s">
        <v>120</v>
      </c>
      <c r="B16" s="329"/>
      <c r="C16" s="329"/>
      <c r="D16" s="330"/>
      <c r="E16" s="13"/>
      <c r="F16" s="13"/>
      <c r="G16" s="180"/>
      <c r="H16" s="180"/>
    </row>
    <row r="17" spans="1:6" s="10" customFormat="1" ht="30.75" customHeight="1" x14ac:dyDescent="0.25">
      <c r="A17" s="331"/>
      <c r="B17" s="332"/>
      <c r="C17" s="332"/>
      <c r="D17" s="333"/>
      <c r="E17" s="32"/>
      <c r="F17" s="32"/>
    </row>
    <row r="18" spans="1:6" s="10" customFormat="1" ht="12.75" customHeight="1" x14ac:dyDescent="0.25">
      <c r="A18" s="331"/>
      <c r="B18" s="332"/>
      <c r="C18" s="332"/>
      <c r="D18" s="333"/>
      <c r="E18" s="13"/>
      <c r="F18" s="13"/>
    </row>
    <row r="19" spans="1:6" s="10" customFormat="1" ht="71.25" customHeight="1" thickBot="1" x14ac:dyDescent="0.3">
      <c r="A19" s="334"/>
      <c r="B19" s="335"/>
      <c r="C19" s="335"/>
      <c r="D19" s="336"/>
      <c r="E19" s="32"/>
      <c r="F19" s="32"/>
    </row>
    <row r="20" spans="1:6" s="10" customFormat="1" ht="17.399999999999999" customHeight="1" thickBot="1" x14ac:dyDescent="0.3">
      <c r="A20" s="320"/>
      <c r="B20" s="320"/>
      <c r="C20" s="320"/>
      <c r="D20" s="321"/>
      <c r="E20" s="13"/>
      <c r="F20" s="180"/>
    </row>
    <row r="21" spans="1:6" s="10" customFormat="1" ht="38.25" customHeight="1" thickBot="1" x14ac:dyDescent="0.3">
      <c r="A21" s="322" t="s">
        <v>49</v>
      </c>
      <c r="B21" s="323"/>
      <c r="C21" s="323"/>
      <c r="D21" s="324"/>
      <c r="E21" s="211"/>
      <c r="F21" s="211"/>
    </row>
    <row r="22" spans="1:6" s="10" customFormat="1" x14ac:dyDescent="0.25">
      <c r="A22" s="180"/>
      <c r="B22" s="180"/>
      <c r="C22" s="180"/>
      <c r="D22" s="180"/>
      <c r="E22" s="180"/>
      <c r="F22" s="180"/>
    </row>
    <row r="23" spans="1:6" s="10" customFormat="1" x14ac:dyDescent="0.25">
      <c r="A23" s="180"/>
      <c r="B23" s="180"/>
      <c r="C23" s="180"/>
      <c r="D23" s="180"/>
      <c r="E23" s="180"/>
      <c r="F23" s="180"/>
    </row>
    <row r="24" spans="1:6" s="10" customFormat="1" x14ac:dyDescent="0.25">
      <c r="A24" s="180"/>
      <c r="B24" s="180"/>
      <c r="C24" s="180"/>
      <c r="D24" s="180"/>
      <c r="E24" s="180"/>
      <c r="F24" s="180"/>
    </row>
    <row r="25" spans="1:6" s="10" customFormat="1" x14ac:dyDescent="0.25">
      <c r="A25" s="180"/>
      <c r="B25" s="180"/>
      <c r="C25" s="180"/>
      <c r="D25" s="180"/>
      <c r="E25" s="180"/>
      <c r="F25" s="180"/>
    </row>
    <row r="26" spans="1:6" s="10" customFormat="1" x14ac:dyDescent="0.25">
      <c r="A26" s="180"/>
      <c r="B26" s="180"/>
      <c r="C26" s="180"/>
      <c r="D26" s="180"/>
      <c r="E26" s="180"/>
      <c r="F26" s="180"/>
    </row>
    <row r="27" spans="1:6" s="10" customFormat="1" x14ac:dyDescent="0.25">
      <c r="A27" s="180"/>
      <c r="B27" s="180"/>
      <c r="C27" s="180"/>
      <c r="D27" s="180"/>
      <c r="E27" s="180"/>
      <c r="F27" s="180"/>
    </row>
    <row r="28" spans="1:6" s="10" customFormat="1" x14ac:dyDescent="0.25">
      <c r="A28" s="180"/>
      <c r="B28" s="180"/>
      <c r="C28" s="180"/>
      <c r="D28" s="180"/>
      <c r="E28" s="180"/>
      <c r="F28" s="180"/>
    </row>
    <row r="29" spans="1:6" s="10" customFormat="1" x14ac:dyDescent="0.25">
      <c r="A29" s="180"/>
      <c r="B29" s="180"/>
      <c r="C29" s="180"/>
      <c r="D29" s="180"/>
      <c r="E29" s="180"/>
      <c r="F29" s="180"/>
    </row>
    <row r="30" spans="1:6" s="10" customFormat="1" x14ac:dyDescent="0.25">
      <c r="A30" s="180"/>
      <c r="B30" s="180"/>
      <c r="C30" s="180"/>
      <c r="D30" s="180"/>
      <c r="E30" s="180"/>
      <c r="F30" s="180"/>
    </row>
    <row r="31" spans="1:6" s="10" customFormat="1" x14ac:dyDescent="0.25">
      <c r="A31" s="180"/>
      <c r="B31" s="180"/>
      <c r="C31" s="180"/>
      <c r="D31" s="180"/>
      <c r="E31" s="180"/>
      <c r="F31" s="180"/>
    </row>
    <row r="32" spans="1:6" s="10" customFormat="1" x14ac:dyDescent="0.25">
      <c r="A32" s="180"/>
      <c r="B32" s="180"/>
      <c r="C32" s="180"/>
      <c r="D32" s="180"/>
      <c r="E32" s="180"/>
      <c r="F32" s="180"/>
    </row>
    <row r="33" s="10" customFormat="1" x14ac:dyDescent="0.25"/>
    <row r="34" s="10" customFormat="1" x14ac:dyDescent="0.25"/>
    <row r="35" s="10" customFormat="1" x14ac:dyDescent="0.25"/>
    <row r="36" s="10" customFormat="1" x14ac:dyDescent="0.25"/>
    <row r="37" s="10" customFormat="1" x14ac:dyDescent="0.25"/>
    <row r="38" s="10" customFormat="1" x14ac:dyDescent="0.25"/>
    <row r="39" s="10" customFormat="1" x14ac:dyDescent="0.25"/>
    <row r="40" s="10" customFormat="1" x14ac:dyDescent="0.25"/>
    <row r="41" s="10" customFormat="1" x14ac:dyDescent="0.25"/>
    <row r="42" s="10" customFormat="1" x14ac:dyDescent="0.25"/>
    <row r="43" s="10" customFormat="1" x14ac:dyDescent="0.25"/>
    <row r="44" s="10" customFormat="1" x14ac:dyDescent="0.25"/>
    <row r="45" s="10" customFormat="1" x14ac:dyDescent="0.25"/>
    <row r="46" s="10" customFormat="1" x14ac:dyDescent="0.25"/>
    <row r="47" s="10" customFormat="1" x14ac:dyDescent="0.25"/>
    <row r="48" s="10" customFormat="1" x14ac:dyDescent="0.25"/>
    <row r="49" s="10" customFormat="1" x14ac:dyDescent="0.25"/>
    <row r="50" s="10" customFormat="1" x14ac:dyDescent="0.25"/>
    <row r="51" s="10" customFormat="1" x14ac:dyDescent="0.25"/>
    <row r="52" s="10" customFormat="1" x14ac:dyDescent="0.25"/>
    <row r="53" s="10" customFormat="1" x14ac:dyDescent="0.25"/>
    <row r="54" s="10" customFormat="1" x14ac:dyDescent="0.25"/>
    <row r="55" s="10" customFormat="1" x14ac:dyDescent="0.25"/>
    <row r="56" s="10" customFormat="1" x14ac:dyDescent="0.25"/>
    <row r="57" s="10" customFormat="1" x14ac:dyDescent="0.25"/>
    <row r="58" s="10" customFormat="1" x14ac:dyDescent="0.25"/>
    <row r="59" s="10" customFormat="1" x14ac:dyDescent="0.25"/>
    <row r="60" s="10" customFormat="1" x14ac:dyDescent="0.25"/>
    <row r="61" s="10" customFormat="1" x14ac:dyDescent="0.25"/>
    <row r="62" s="10" customFormat="1" x14ac:dyDescent="0.25"/>
    <row r="63" s="10" customFormat="1" x14ac:dyDescent="0.25"/>
    <row r="64" s="10" customFormat="1" x14ac:dyDescent="0.25"/>
    <row r="65" s="10" customFormat="1" x14ac:dyDescent="0.25"/>
    <row r="66" s="10" customFormat="1" x14ac:dyDescent="0.25"/>
    <row r="67" s="10" customFormat="1" x14ac:dyDescent="0.25"/>
    <row r="68" s="10" customFormat="1" x14ac:dyDescent="0.25"/>
    <row r="69" s="10" customFormat="1" x14ac:dyDescent="0.25"/>
    <row r="70" s="10" customFormat="1" x14ac:dyDescent="0.25"/>
    <row r="71" s="10" customFormat="1" x14ac:dyDescent="0.25"/>
    <row r="72" s="10" customFormat="1" x14ac:dyDescent="0.25"/>
    <row r="73" s="10" customFormat="1" x14ac:dyDescent="0.25"/>
    <row r="74" s="10" customFormat="1" x14ac:dyDescent="0.25"/>
    <row r="75" s="10" customFormat="1" x14ac:dyDescent="0.25"/>
    <row r="76" s="10" customFormat="1" x14ac:dyDescent="0.25"/>
    <row r="77" s="10" customFormat="1" x14ac:dyDescent="0.25"/>
    <row r="78" s="10" customFormat="1" x14ac:dyDescent="0.25"/>
    <row r="79" s="10" customFormat="1" x14ac:dyDescent="0.25"/>
    <row r="80" s="10" customFormat="1" x14ac:dyDescent="0.25"/>
    <row r="81" s="10" customFormat="1" x14ac:dyDescent="0.25"/>
    <row r="82" s="10" customFormat="1" x14ac:dyDescent="0.25"/>
  </sheetData>
  <sheetProtection formatCells="0" formatColumns="0" formatRows="0" insertRows="0" deleteRows="0" selectLockedCells="1"/>
  <customSheetViews>
    <customSheetView guid="{BF352FCE-C1BE-4B84-9561-6030FEF6A15F}" scale="90" showPageBreaks="1" fitToPage="1" printArea="1">
      <selection activeCell="K1" sqref="K1"/>
      <pageMargins left="0" right="0" top="0" bottom="0" header="0" footer="0"/>
      <pageSetup scale="81" orientation="landscape" r:id="rId1"/>
      <headerFooter alignWithMargins="0">
        <oddFooter>&amp;Lb. Fringe Benefits</oddFooter>
      </headerFooter>
    </customSheetView>
    <customSheetView guid="{D5CEF8EB-A9A7-4458-BF65-8F18E34CBA87}" showPageBreaks="1" fitToPage="1" printArea="1">
      <selection activeCell="M18" sqref="M18"/>
      <pageMargins left="0" right="0" top="0" bottom="0" header="0" footer="0"/>
      <pageSetup scale="69" orientation="landscape" r:id="rId2"/>
      <headerFooter alignWithMargins="0">
        <oddFooter>&amp;Lb. Fringe Benefits</oddFooter>
      </headerFooter>
    </customSheetView>
    <customSheetView guid="{6588CF8C-0BB8-4786-9A46-0A2D10254132}" showPageBreaks="1" fitToPage="1" printArea="1">
      <selection activeCell="M10" sqref="M10"/>
      <pageMargins left="0" right="0" top="0" bottom="0" header="0" footer="0"/>
      <pageSetup scale="69" orientation="landscape" r:id="rId3"/>
      <headerFooter alignWithMargins="0">
        <oddFooter>&amp;Lb. Fringe Benefits</oddFooter>
      </headerFooter>
    </customSheetView>
    <customSheetView guid="{712CE29F-EFCA-4968-A7C5-599F87319D6A}" scale="90" fitToPage="1">
      <selection activeCell="K10" sqref="K10"/>
      <pageMargins left="0" right="0" top="0" bottom="0" header="0" footer="0"/>
      <pageSetup scale="69" orientation="landscape" r:id="rId4"/>
      <headerFooter alignWithMargins="0">
        <oddFooter>&amp;Lb. Fringe Benefits</oddFooter>
      </headerFooter>
    </customSheetView>
    <customSheetView guid="{5BEC5FDE-32D0-42EF-8D2A-06DCBD4F05CC}" scale="90" showPageBreaks="1" fitToPage="1" printArea="1" topLeftCell="A7">
      <selection activeCell="M3" sqref="M3"/>
      <pageMargins left="0" right="0" top="0" bottom="0" header="0" footer="0"/>
      <pageSetup scale="69" orientation="landscape" r:id="rId5"/>
      <headerFooter alignWithMargins="0">
        <oddFooter>&amp;Lb. Fringe Benefits</oddFooter>
      </headerFooter>
    </customSheetView>
    <customSheetView guid="{D7FF18E2-A72D-4088-BD59-9D74A43C39A8}" scale="90" showPageBreaks="1" fitToPage="1" printArea="1">
      <selection activeCell="F7" sqref="F7:F9"/>
      <pageMargins left="0" right="0" top="0" bottom="0" header="0" footer="0"/>
      <pageSetup scale="69" orientation="landscape" r:id="rId6"/>
      <headerFooter alignWithMargins="0">
        <oddFooter>&amp;Lb. Fringe Benefits</oddFooter>
      </headerFooter>
    </customSheetView>
  </customSheetViews>
  <mergeCells count="8">
    <mergeCell ref="A1:D1"/>
    <mergeCell ref="A2:D2"/>
    <mergeCell ref="A20:D20"/>
    <mergeCell ref="A21:D21"/>
    <mergeCell ref="A3:D3"/>
    <mergeCell ref="A16:D19"/>
    <mergeCell ref="A15:D15"/>
    <mergeCell ref="B5:D5"/>
  </mergeCells>
  <phoneticPr fontId="2" type="noConversion"/>
  <printOptions horizontalCentered="1"/>
  <pageMargins left="0.5" right="0.5" top="0.25" bottom="0.25" header="0.5" footer="0.5"/>
  <pageSetup scale="9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O15"/>
  <sheetViews>
    <sheetView zoomScale="90" zoomScaleNormal="90" workbookViewId="0">
      <selection activeCell="A3" sqref="A3:K3"/>
    </sheetView>
  </sheetViews>
  <sheetFormatPr defaultColWidth="9.109375" defaultRowHeight="13.2" x14ac:dyDescent="0.25"/>
  <cols>
    <col min="1" max="1" width="53.5546875" style="3" customWidth="1"/>
    <col min="2" max="3" width="14.109375" style="95" customWidth="1"/>
    <col min="4" max="4" width="6.44140625" style="96" bestFit="1" customWidth="1"/>
    <col min="5" max="5" width="9.5546875" style="96" customWidth="1"/>
    <col min="6" max="8" width="8.5546875" style="97" customWidth="1"/>
    <col min="9" max="9" width="9.88671875" style="97" customWidth="1"/>
    <col min="10" max="10" width="9.88671875" style="98" bestFit="1" customWidth="1"/>
    <col min="11" max="11" width="28" style="99" customWidth="1"/>
    <col min="12" max="16384" width="9.109375" style="3"/>
  </cols>
  <sheetData>
    <row r="1" spans="1:15" s="92" customFormat="1" ht="12.75" customHeight="1" x14ac:dyDescent="0.25">
      <c r="A1" s="177"/>
      <c r="B1" s="86"/>
      <c r="C1" s="87"/>
      <c r="D1" s="87"/>
      <c r="E1" s="87"/>
      <c r="F1" s="88"/>
      <c r="G1" s="88"/>
      <c r="H1" s="88"/>
      <c r="I1" s="88"/>
      <c r="J1" s="89"/>
      <c r="K1" s="90"/>
      <c r="L1" s="91"/>
    </row>
    <row r="2" spans="1:15" s="94" customFormat="1" ht="21" customHeight="1" thickBot="1" x14ac:dyDescent="0.3">
      <c r="A2" s="346"/>
      <c r="B2" s="346"/>
      <c r="C2" s="346"/>
      <c r="D2" s="346"/>
      <c r="E2" s="346"/>
      <c r="F2" s="346"/>
      <c r="G2" s="346"/>
      <c r="H2" s="346"/>
      <c r="I2" s="346"/>
      <c r="J2" s="346"/>
      <c r="K2" s="346"/>
      <c r="L2" s="93"/>
      <c r="M2" s="93"/>
      <c r="N2" s="93"/>
      <c r="O2" s="93"/>
    </row>
    <row r="3" spans="1:15" ht="100.65" customHeight="1" thickBot="1" x14ac:dyDescent="0.3">
      <c r="A3" s="340" t="s">
        <v>124</v>
      </c>
      <c r="B3" s="340"/>
      <c r="C3" s="340"/>
      <c r="D3" s="340"/>
      <c r="E3" s="340"/>
      <c r="F3" s="340"/>
      <c r="G3" s="340"/>
      <c r="H3" s="340"/>
      <c r="I3" s="340"/>
      <c r="J3" s="340"/>
      <c r="K3" s="341"/>
      <c r="L3" s="212"/>
      <c r="M3" s="212"/>
      <c r="N3" s="212"/>
      <c r="O3" s="212"/>
    </row>
    <row r="4" spans="1:15" ht="16.350000000000001" customHeight="1" thickBot="1" x14ac:dyDescent="0.3">
      <c r="A4" s="213"/>
      <c r="B4" s="214"/>
      <c r="C4" s="214"/>
      <c r="D4" s="215"/>
      <c r="E4" s="215"/>
      <c r="F4" s="216"/>
      <c r="G4" s="216"/>
      <c r="H4" s="216"/>
      <c r="I4" s="216"/>
      <c r="J4" s="217"/>
      <c r="K4" s="218"/>
      <c r="L4" s="212"/>
      <c r="M4" s="212"/>
      <c r="N4" s="212"/>
      <c r="O4" s="212"/>
    </row>
    <row r="5" spans="1:15" s="92" customFormat="1" ht="42" customHeight="1" thickBot="1" x14ac:dyDescent="0.3">
      <c r="A5" s="100" t="s">
        <v>50</v>
      </c>
      <c r="B5" s="101" t="s">
        <v>51</v>
      </c>
      <c r="C5" s="101" t="s">
        <v>52</v>
      </c>
      <c r="D5" s="102" t="s">
        <v>53</v>
      </c>
      <c r="E5" s="102" t="s">
        <v>54</v>
      </c>
      <c r="F5" s="103" t="s">
        <v>55</v>
      </c>
      <c r="G5" s="103" t="s">
        <v>56</v>
      </c>
      <c r="H5" s="103" t="s">
        <v>57</v>
      </c>
      <c r="I5" s="103" t="s">
        <v>58</v>
      </c>
      <c r="J5" s="104" t="s">
        <v>59</v>
      </c>
      <c r="K5" s="105" t="s">
        <v>60</v>
      </c>
    </row>
    <row r="6" spans="1:15" s="92" customFormat="1" ht="14.4" thickBot="1" x14ac:dyDescent="0.3">
      <c r="A6" s="106" t="s">
        <v>61</v>
      </c>
      <c r="B6" s="347" t="s">
        <v>32</v>
      </c>
      <c r="C6" s="347"/>
      <c r="D6" s="347"/>
      <c r="E6" s="347"/>
      <c r="F6" s="347"/>
      <c r="G6" s="347"/>
      <c r="H6" s="347"/>
      <c r="I6" s="347"/>
      <c r="J6" s="347"/>
      <c r="K6" s="348"/>
      <c r="L6" s="107"/>
    </row>
    <row r="7" spans="1:15" s="114" customFormat="1" ht="13.5" customHeight="1" thickBot="1" x14ac:dyDescent="0.3">
      <c r="A7" s="108" t="s">
        <v>62</v>
      </c>
      <c r="B7" s="109"/>
      <c r="C7" s="109"/>
      <c r="D7" s="110">
        <v>2</v>
      </c>
      <c r="E7" s="110">
        <v>2</v>
      </c>
      <c r="F7" s="111">
        <v>250</v>
      </c>
      <c r="G7" s="111">
        <v>500</v>
      </c>
      <c r="H7" s="111">
        <v>100</v>
      </c>
      <c r="I7" s="111">
        <v>160</v>
      </c>
      <c r="J7" s="112">
        <f>SUM(F7:I7)*E7</f>
        <v>2020</v>
      </c>
      <c r="K7" s="113" t="s">
        <v>63</v>
      </c>
    </row>
    <row r="8" spans="1:15" x14ac:dyDescent="0.25">
      <c r="A8" s="219"/>
      <c r="B8" s="220"/>
      <c r="C8" s="220"/>
      <c r="D8" s="221"/>
      <c r="E8" s="221"/>
      <c r="F8" s="222"/>
      <c r="G8" s="222"/>
      <c r="H8" s="222"/>
      <c r="I8" s="222"/>
      <c r="J8" s="223">
        <f>SUM(F8:I8)*E8</f>
        <v>0</v>
      </c>
      <c r="K8" s="224"/>
      <c r="L8" s="212"/>
      <c r="M8" s="212"/>
      <c r="N8" s="212"/>
      <c r="O8" s="212"/>
    </row>
    <row r="9" spans="1:15" x14ac:dyDescent="0.25">
      <c r="A9" s="225"/>
      <c r="B9" s="226"/>
      <c r="C9" s="226"/>
      <c r="D9" s="227"/>
      <c r="E9" s="227"/>
      <c r="F9" s="228"/>
      <c r="G9" s="228"/>
      <c r="H9" s="228"/>
      <c r="I9" s="228"/>
      <c r="J9" s="223">
        <f t="shared" ref="J9:J11" si="0">SUM(F9:I9)*E9</f>
        <v>0</v>
      </c>
      <c r="K9" s="229"/>
      <c r="L9" s="212"/>
      <c r="M9" s="212"/>
      <c r="N9" s="212"/>
      <c r="O9" s="212"/>
    </row>
    <row r="10" spans="1:15" x14ac:dyDescent="0.25">
      <c r="A10" s="74"/>
      <c r="B10" s="226"/>
      <c r="C10" s="226"/>
      <c r="D10" s="227"/>
      <c r="E10" s="227"/>
      <c r="F10" s="228"/>
      <c r="G10" s="228"/>
      <c r="H10" s="228"/>
      <c r="I10" s="228"/>
      <c r="J10" s="223">
        <f t="shared" si="0"/>
        <v>0</v>
      </c>
      <c r="K10" s="229"/>
      <c r="L10" s="212"/>
      <c r="M10" s="212"/>
      <c r="N10" s="212"/>
      <c r="O10" s="212"/>
    </row>
    <row r="11" spans="1:15" ht="13.8" thickBot="1" x14ac:dyDescent="0.3">
      <c r="A11" s="225"/>
      <c r="B11" s="226"/>
      <c r="C11" s="226"/>
      <c r="D11" s="227"/>
      <c r="E11" s="227"/>
      <c r="F11" s="228"/>
      <c r="G11" s="228"/>
      <c r="H11" s="228"/>
      <c r="I11" s="228"/>
      <c r="J11" s="223">
        <f t="shared" si="0"/>
        <v>0</v>
      </c>
      <c r="K11" s="229"/>
      <c r="L11" s="212"/>
      <c r="M11" s="212"/>
      <c r="N11" s="212"/>
      <c r="O11" s="212"/>
    </row>
    <row r="12" spans="1:15" ht="13.8" thickBot="1" x14ac:dyDescent="0.3">
      <c r="A12" s="69" t="s">
        <v>64</v>
      </c>
      <c r="B12" s="230"/>
      <c r="C12" s="230"/>
      <c r="D12" s="231"/>
      <c r="E12" s="231"/>
      <c r="F12" s="232"/>
      <c r="G12" s="232"/>
      <c r="H12" s="232"/>
      <c r="I12" s="232"/>
      <c r="J12" s="85">
        <f>ROUND(SUM(J8:J11),0)</f>
        <v>0</v>
      </c>
      <c r="K12" s="233"/>
      <c r="L12" s="212"/>
      <c r="M12" s="212"/>
      <c r="N12" s="212"/>
      <c r="O12" s="212"/>
    </row>
    <row r="13" spans="1:15" ht="15" customHeight="1" thickBot="1" x14ac:dyDescent="0.3">
      <c r="A13" s="212"/>
      <c r="B13" s="214"/>
      <c r="C13" s="214"/>
      <c r="D13" s="215"/>
      <c r="E13" s="215"/>
      <c r="F13" s="216"/>
      <c r="G13" s="216"/>
      <c r="H13" s="216"/>
      <c r="I13" s="216"/>
      <c r="J13" s="217"/>
      <c r="K13" s="218"/>
      <c r="L13" s="212"/>
      <c r="M13" s="212"/>
      <c r="N13" s="212"/>
      <c r="O13" s="212"/>
    </row>
    <row r="14" spans="1:15" ht="11.25" customHeight="1" x14ac:dyDescent="0.25">
      <c r="A14" s="342"/>
      <c r="B14" s="342"/>
      <c r="C14" s="342"/>
      <c r="D14" s="342"/>
      <c r="E14" s="342"/>
      <c r="F14" s="342"/>
      <c r="G14" s="342"/>
      <c r="H14" s="342"/>
      <c r="I14" s="342"/>
      <c r="J14" s="342"/>
      <c r="K14" s="343"/>
      <c r="L14" s="212"/>
      <c r="M14" s="212"/>
      <c r="N14" s="212"/>
      <c r="O14" s="212"/>
    </row>
    <row r="15" spans="1:15" ht="24.6" customHeight="1" thickBot="1" x14ac:dyDescent="0.3">
      <c r="A15" s="344"/>
      <c r="B15" s="344"/>
      <c r="C15" s="344"/>
      <c r="D15" s="344"/>
      <c r="E15" s="344"/>
      <c r="F15" s="344"/>
      <c r="G15" s="344"/>
      <c r="H15" s="344"/>
      <c r="I15" s="344"/>
      <c r="J15" s="344"/>
      <c r="K15" s="345"/>
      <c r="L15" s="212"/>
      <c r="M15" s="212"/>
      <c r="N15" s="212"/>
      <c r="O15" s="212"/>
    </row>
  </sheetData>
  <sheetProtection formatCells="0" formatColumns="0" formatRows="0" insertRows="0" deleteRows="0" selectLockedCells="1"/>
  <customSheetViews>
    <customSheetView guid="{BF352FCE-C1BE-4B84-9561-6030FEF6A15F}" scale="90" showPageBreaks="1" fitToPage="1">
      <selection activeCell="K1" sqref="K1"/>
      <pageMargins left="0" right="0" top="0" bottom="0" header="0" footer="0"/>
      <printOptions horizontalCentered="1"/>
      <pageSetup scale="80" orientation="landscape" r:id="rId1"/>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 right="0" top="0" bottom="0" header="0" footer="0"/>
      <printOptions horizontalCentered="1"/>
      <pageSetup scale="84" fitToHeight="7" orientation="landscape" r:id="rId2"/>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 right="0" top="0" bottom="0" header="0" footer="0"/>
      <printOptions horizontalCentered="1"/>
      <pageSetup scale="84" fitToHeight="7" orientation="landscape" r:id="rId3"/>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 right="0" top="0" bottom="0" header="0" footer="0"/>
      <printOptions horizontalCentered="1"/>
      <pageSetup scale="84" fitToHeight="7" orientation="landscape" r:id="rId4"/>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 right="0" top="0" bottom="0" header="0" footer="0"/>
      <printOptions horizontalCentered="1"/>
      <pageSetup scale="84" fitToHeight="7" orientation="landscape" r:id="rId5"/>
      <headerFooter alignWithMargins="0">
        <oddFooter>&amp;Lc. Travel&amp;RPage &amp;P of &amp;N</oddFooter>
      </headerFooter>
    </customSheetView>
    <customSheetView guid="{D7FF18E2-A72D-4088-BD59-9D74A43C39A8}" scale="90" showPageBreaks="1" topLeftCell="A4">
      <selection activeCell="G9" sqref="G9"/>
      <rowBreaks count="2" manualBreakCount="2">
        <brk id="24" max="16383" man="1"/>
        <brk id="65" max="16383" man="1"/>
      </rowBreaks>
      <pageMargins left="0" right="0" top="0" bottom="0" header="0" footer="0"/>
      <printOptions horizontalCentered="1"/>
      <pageSetup scale="84" fitToHeight="7" orientation="landscape" r:id="rId6"/>
      <headerFooter alignWithMargins="0">
        <oddFooter>&amp;Lc. Travel&amp;RPage &amp;P of &amp;N</oddFooter>
      </headerFooter>
    </customSheetView>
  </customSheetViews>
  <mergeCells count="4">
    <mergeCell ref="A3:K3"/>
    <mergeCell ref="A14:K15"/>
    <mergeCell ref="A2:K2"/>
    <mergeCell ref="B6:K6"/>
  </mergeCells>
  <phoneticPr fontId="2" type="noConversion"/>
  <printOptions horizontalCentered="1"/>
  <pageMargins left="0.5" right="0.5" top="0.25" bottom="0.25" header="0.5" footer="0.5"/>
  <pageSetup scale="72"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499984740745262"/>
    <pageSetUpPr fitToPage="1"/>
  </sheetPr>
  <dimension ref="A1:L17"/>
  <sheetViews>
    <sheetView zoomScale="90" workbookViewId="0">
      <selection activeCell="C9" sqref="C9"/>
    </sheetView>
  </sheetViews>
  <sheetFormatPr defaultColWidth="9.109375" defaultRowHeight="13.2" x14ac:dyDescent="0.25"/>
  <cols>
    <col min="1" max="1" width="45.5546875" style="3" customWidth="1"/>
    <col min="2" max="2" width="6.5546875" style="117" customWidth="1"/>
    <col min="3" max="3" width="10.44140625" style="98" customWidth="1"/>
    <col min="4" max="4" width="12.109375" style="98" customWidth="1"/>
    <col min="5" max="5" width="29.44140625" style="96" customWidth="1"/>
    <col min="6" max="6" width="55.44140625" style="117" customWidth="1"/>
    <col min="7" max="16384" width="9.109375" style="3"/>
  </cols>
  <sheetData>
    <row r="1" spans="1:12" s="115" customFormat="1" ht="12.75" customHeight="1" x14ac:dyDescent="0.25">
      <c r="A1" s="177"/>
      <c r="B1" s="86"/>
      <c r="C1" s="86"/>
      <c r="D1" s="86"/>
      <c r="E1" s="177"/>
      <c r="F1" s="90"/>
      <c r="G1" s="177"/>
      <c r="H1" s="177"/>
      <c r="I1" s="177"/>
    </row>
    <row r="2" spans="1:12" s="116" customFormat="1" ht="18" thickBot="1" x14ac:dyDescent="0.3">
      <c r="A2" s="349"/>
      <c r="B2" s="349"/>
      <c r="C2" s="349"/>
      <c r="D2" s="349"/>
      <c r="E2" s="349"/>
      <c r="F2" s="349"/>
      <c r="G2" s="93"/>
      <c r="H2" s="93"/>
      <c r="I2" s="93"/>
      <c r="J2" s="93"/>
      <c r="K2" s="93"/>
      <c r="L2" s="93"/>
    </row>
    <row r="3" spans="1:12" ht="134.4" customHeight="1" thickBot="1" x14ac:dyDescent="0.3">
      <c r="A3" s="350" t="s">
        <v>118</v>
      </c>
      <c r="B3" s="350"/>
      <c r="C3" s="350"/>
      <c r="D3" s="350"/>
      <c r="E3" s="350"/>
      <c r="F3" s="351"/>
      <c r="G3" s="212"/>
      <c r="H3" s="212"/>
      <c r="I3" s="212"/>
      <c r="J3" s="212"/>
      <c r="K3" s="212"/>
      <c r="L3" s="212"/>
    </row>
    <row r="4" spans="1:12" ht="3.75" customHeight="1" thickBot="1" x14ac:dyDescent="0.3">
      <c r="A4" s="213"/>
      <c r="B4" s="234"/>
      <c r="C4" s="217"/>
      <c r="D4" s="217"/>
      <c r="E4" s="215"/>
      <c r="F4" s="235"/>
      <c r="G4" s="212"/>
      <c r="H4" s="212"/>
      <c r="I4" s="212"/>
      <c r="J4" s="212"/>
      <c r="K4" s="212"/>
      <c r="L4" s="212"/>
    </row>
    <row r="5" spans="1:12" s="92" customFormat="1" ht="14.4" thickBot="1" x14ac:dyDescent="0.3">
      <c r="A5" s="118" t="s">
        <v>65</v>
      </c>
      <c r="B5" s="119" t="s">
        <v>66</v>
      </c>
      <c r="C5" s="120" t="s">
        <v>67</v>
      </c>
      <c r="D5" s="120" t="s">
        <v>68</v>
      </c>
      <c r="E5" s="121" t="s">
        <v>69</v>
      </c>
      <c r="F5" s="122" t="s">
        <v>70</v>
      </c>
    </row>
    <row r="6" spans="1:12" s="92" customFormat="1" ht="14.4" thickBot="1" x14ac:dyDescent="0.3">
      <c r="A6" s="352"/>
      <c r="B6" s="352"/>
      <c r="C6" s="352"/>
      <c r="D6" s="352"/>
      <c r="E6" s="352"/>
      <c r="F6" s="353"/>
    </row>
    <row r="7" spans="1:12" ht="13.8" thickBot="1" x14ac:dyDescent="0.3">
      <c r="A7" s="108" t="s">
        <v>71</v>
      </c>
      <c r="B7" s="123">
        <v>2</v>
      </c>
      <c r="C7" s="112">
        <v>70000</v>
      </c>
      <c r="D7" s="112">
        <f>B7*C7</f>
        <v>140000</v>
      </c>
      <c r="E7" s="124" t="s">
        <v>72</v>
      </c>
      <c r="F7" s="113" t="s">
        <v>73</v>
      </c>
      <c r="G7" s="212"/>
      <c r="H7" s="212"/>
      <c r="I7" s="212"/>
      <c r="J7" s="212"/>
      <c r="K7" s="212"/>
      <c r="L7" s="212"/>
    </row>
    <row r="8" spans="1:12" x14ac:dyDescent="0.25">
      <c r="A8" s="219"/>
      <c r="B8" s="236"/>
      <c r="C8" s="237"/>
      <c r="D8" s="223">
        <f t="shared" ref="D8:D13" si="0">B8*C8</f>
        <v>0</v>
      </c>
      <c r="E8" s="238"/>
      <c r="F8" s="224"/>
      <c r="G8" s="212"/>
      <c r="H8" s="212"/>
      <c r="I8" s="212"/>
      <c r="J8" s="212"/>
      <c r="K8" s="212"/>
      <c r="L8" s="212"/>
    </row>
    <row r="9" spans="1:12" x14ac:dyDescent="0.25">
      <c r="A9" s="225"/>
      <c r="B9" s="239"/>
      <c r="C9" s="240"/>
      <c r="D9" s="241">
        <f t="shared" si="0"/>
        <v>0</v>
      </c>
      <c r="E9" s="242"/>
      <c r="F9" s="229"/>
      <c r="G9" s="212"/>
      <c r="H9" s="212"/>
      <c r="I9" s="212"/>
      <c r="J9" s="212"/>
      <c r="K9" s="212"/>
      <c r="L9" s="212"/>
    </row>
    <row r="10" spans="1:12" x14ac:dyDescent="0.25">
      <c r="A10" s="225"/>
      <c r="B10" s="239"/>
      <c r="C10" s="240"/>
      <c r="D10" s="241">
        <f t="shared" si="0"/>
        <v>0</v>
      </c>
      <c r="E10" s="242"/>
      <c r="F10" s="229"/>
      <c r="G10" s="212"/>
      <c r="H10" s="212"/>
      <c r="I10" s="212"/>
      <c r="J10" s="212"/>
      <c r="K10" s="212"/>
      <c r="L10" s="212"/>
    </row>
    <row r="11" spans="1:12" x14ac:dyDescent="0.25">
      <c r="A11" s="225"/>
      <c r="B11" s="239"/>
      <c r="C11" s="240"/>
      <c r="D11" s="241">
        <f t="shared" si="0"/>
        <v>0</v>
      </c>
      <c r="E11" s="242"/>
      <c r="F11" s="229"/>
      <c r="G11" s="212"/>
      <c r="H11" s="212"/>
      <c r="I11" s="212"/>
      <c r="J11" s="212"/>
      <c r="K11" s="212"/>
      <c r="L11" s="212"/>
    </row>
    <row r="12" spans="1:12" x14ac:dyDescent="0.25">
      <c r="A12" s="225"/>
      <c r="B12" s="239"/>
      <c r="C12" s="240"/>
      <c r="D12" s="241">
        <f t="shared" si="0"/>
        <v>0</v>
      </c>
      <c r="E12" s="242"/>
      <c r="F12" s="229"/>
      <c r="G12" s="212"/>
      <c r="H12" s="212"/>
      <c r="I12" s="212"/>
      <c r="J12" s="212"/>
      <c r="K12" s="212"/>
      <c r="L12" s="212"/>
    </row>
    <row r="13" spans="1:12" ht="13.8" thickBot="1" x14ac:dyDescent="0.3">
      <c r="A13" s="243"/>
      <c r="B13" s="244"/>
      <c r="C13" s="245"/>
      <c r="D13" s="246">
        <f t="shared" si="0"/>
        <v>0</v>
      </c>
      <c r="E13" s="247"/>
      <c r="F13" s="248"/>
      <c r="G13" s="212"/>
      <c r="H13" s="212"/>
      <c r="I13" s="212"/>
      <c r="J13" s="212"/>
      <c r="K13" s="212"/>
      <c r="L13" s="212"/>
    </row>
    <row r="14" spans="1:12" ht="13.8" thickBot="1" x14ac:dyDescent="0.3">
      <c r="A14" s="69" t="s">
        <v>45</v>
      </c>
      <c r="B14" s="249"/>
      <c r="C14" s="250"/>
      <c r="D14" s="251">
        <f>ROUND(SUM(D8:D13),0)</f>
        <v>0</v>
      </c>
      <c r="E14" s="252"/>
      <c r="F14" s="253"/>
      <c r="G14" s="212"/>
      <c r="H14" s="212"/>
      <c r="I14" s="212"/>
      <c r="J14" s="212"/>
      <c r="K14" s="212"/>
      <c r="L14" s="212"/>
    </row>
    <row r="15" spans="1:12" ht="13.8" thickBot="1" x14ac:dyDescent="0.3">
      <c r="A15" s="212"/>
      <c r="B15" s="235"/>
      <c r="C15" s="217"/>
      <c r="D15" s="217"/>
      <c r="E15" s="215"/>
      <c r="F15" s="235"/>
      <c r="G15" s="212"/>
      <c r="H15" s="212"/>
      <c r="I15" s="212"/>
      <c r="J15" s="212"/>
      <c r="K15" s="212"/>
      <c r="L15" s="212"/>
    </row>
    <row r="16" spans="1:12" ht="11.25" customHeight="1" x14ac:dyDescent="0.25">
      <c r="A16" s="342"/>
      <c r="B16" s="342"/>
      <c r="C16" s="342"/>
      <c r="D16" s="342"/>
      <c r="E16" s="342"/>
      <c r="F16" s="343"/>
      <c r="G16" s="212"/>
      <c r="H16" s="212"/>
      <c r="I16" s="212"/>
      <c r="J16" s="212"/>
      <c r="K16" s="212"/>
      <c r="L16" s="212"/>
    </row>
    <row r="17" spans="1:6" ht="11.25" customHeight="1" thickBot="1" x14ac:dyDescent="0.3">
      <c r="A17" s="344"/>
      <c r="B17" s="344"/>
      <c r="C17" s="344"/>
      <c r="D17" s="344"/>
      <c r="E17" s="344"/>
      <c r="F17" s="345"/>
    </row>
  </sheetData>
  <sheetProtection formatCells="0" formatColumns="0" formatRows="0" insertRows="0" deleteRows="0" selectLockedCells="1"/>
  <customSheetViews>
    <customSheetView guid="{BF352FCE-C1BE-4B84-9561-6030FEF6A15F}" scale="90" showPageBreaks="1" fitToPage="1">
      <selection activeCell="F1" sqref="F1"/>
      <pageMargins left="0" right="0" top="0" bottom="0" header="0" footer="0"/>
      <printOptions horizontalCentered="1"/>
      <pageSetup scale="80" orientation="landscape" r:id="rId1"/>
      <headerFooter alignWithMargins="0">
        <oddFooter>&amp;Ld. Equipment&amp;RPage &amp;P of &amp;N</oddFooter>
      </headerFooter>
    </customSheetView>
    <customSheetView guid="{D5CEF8EB-A9A7-4458-BF65-8F18E34CBA87}" scale="90" showPageBreaks="1" fitToPage="1">
      <selection activeCell="H38" sqref="H38"/>
      <pageMargins left="0" right="0" top="0" bottom="0" header="0" footer="0"/>
      <printOptions horizontalCentered="1"/>
      <pageSetup scale="86" fitToHeight="4" orientation="landscape" r:id="rId2"/>
      <headerFooter alignWithMargins="0">
        <oddFooter>&amp;Ld. Equipment&amp;RPage &amp;P of &amp;N</oddFooter>
      </headerFooter>
    </customSheetView>
    <customSheetView guid="{6588CF8C-0BB8-4786-9A46-0A2D10254132}" scale="90" showPageBreaks="1" fitToPage="1" topLeftCell="A4">
      <selection activeCell="I5" sqref="I5"/>
      <pageMargins left="0" right="0" top="0" bottom="0" header="0" footer="0"/>
      <printOptions horizontalCentered="1"/>
      <pageSetup scale="86" fitToHeight="4" orientation="landscape" r:id="rId3"/>
      <headerFooter alignWithMargins="0">
        <oddFooter>&amp;Ld. Equipment&amp;RPage &amp;P of &amp;N</oddFooter>
      </headerFooter>
    </customSheetView>
    <customSheetView guid="{712CE29F-EFCA-4968-A7C5-599F87319D6A}" scale="90" fitToPage="1">
      <selection activeCell="D40" sqref="D40"/>
      <pageMargins left="0" right="0" top="0" bottom="0" header="0" footer="0"/>
      <printOptions horizontalCentered="1"/>
      <pageSetup scale="86" fitToHeight="4" orientation="landscape" r:id="rId4"/>
      <headerFooter alignWithMargins="0">
        <oddFooter>&amp;Ld. Equipment&amp;RPage &amp;P of &amp;N</oddFooter>
      </headerFooter>
    </customSheetView>
    <customSheetView guid="{5BEC5FDE-32D0-42EF-8D2A-06DCBD4F05CC}" scale="90" showPageBreaks="1" fitToPage="1">
      <selection activeCell="I5" sqref="I5"/>
      <pageMargins left="0" right="0" top="0" bottom="0" header="0" footer="0"/>
      <printOptions horizontalCentered="1"/>
      <pageSetup scale="86" fitToHeight="4" orientation="landscape" r:id="rId5"/>
      <headerFooter alignWithMargins="0">
        <oddFooter>&amp;Ld. Equipment&amp;RPage &amp;P of &amp;N</oddFooter>
      </headerFooter>
    </customSheetView>
    <customSheetView guid="{D7FF18E2-A72D-4088-BD59-9D74A43C39A8}" scale="90" showPageBreaks="1" fitToPage="1" topLeftCell="A11">
      <selection activeCell="D41" sqref="D41"/>
      <pageMargins left="0" right="0" top="0" bottom="0" header="0" footer="0"/>
      <printOptions horizontalCentered="1"/>
      <pageSetup scale="86" fitToHeight="4" orientation="landscape" r:id="rId6"/>
      <headerFooter alignWithMargins="0">
        <oddFooter>&amp;Ld. Equipment&amp;RPage &amp;P of &amp;N</oddFooter>
      </headerFooter>
    </customSheetView>
  </customSheetViews>
  <mergeCells count="4">
    <mergeCell ref="A2:F2"/>
    <mergeCell ref="A3:F3"/>
    <mergeCell ref="A6:F6"/>
    <mergeCell ref="A16:F17"/>
  </mergeCells>
  <phoneticPr fontId="2" type="noConversion"/>
  <printOptions horizontalCentered="1"/>
  <pageMargins left="0.5" right="0.5" top="0.25" bottom="0.25" header="0.5" footer="0.5"/>
  <pageSetup scale="76"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pageSetUpPr fitToPage="1"/>
  </sheetPr>
  <dimension ref="A1:L18"/>
  <sheetViews>
    <sheetView showGridLines="0" zoomScale="90" workbookViewId="0">
      <selection activeCell="A3" sqref="A3:F3"/>
    </sheetView>
  </sheetViews>
  <sheetFormatPr defaultColWidth="9.109375" defaultRowHeight="13.2" x14ac:dyDescent="0.25"/>
  <cols>
    <col min="1" max="1" width="42.44140625" style="3" customWidth="1"/>
    <col min="2" max="2" width="6.5546875" style="117" customWidth="1"/>
    <col min="3" max="3" width="14.109375" style="125" customWidth="1"/>
    <col min="4" max="4" width="14.109375" style="98" customWidth="1"/>
    <col min="5" max="5" width="19.88671875" style="96" customWidth="1"/>
    <col min="6" max="6" width="55.5546875" style="117" customWidth="1"/>
    <col min="7" max="16384" width="9.109375" style="3"/>
  </cols>
  <sheetData>
    <row r="1" spans="1:12" s="115" customFormat="1" ht="12.75" customHeight="1" x14ac:dyDescent="0.25">
      <c r="A1" s="177"/>
      <c r="B1" s="86"/>
      <c r="C1" s="86"/>
      <c r="D1" s="86"/>
      <c r="E1" s="177"/>
      <c r="F1" s="90"/>
      <c r="G1" s="177"/>
      <c r="H1" s="177"/>
      <c r="I1" s="177"/>
    </row>
    <row r="2" spans="1:12" s="116" customFormat="1" ht="18" thickBot="1" x14ac:dyDescent="0.3">
      <c r="A2" s="349"/>
      <c r="B2" s="349"/>
      <c r="C2" s="349"/>
      <c r="D2" s="349"/>
      <c r="E2" s="349"/>
      <c r="F2" s="349"/>
      <c r="G2" s="93"/>
      <c r="H2" s="93"/>
      <c r="I2" s="93"/>
      <c r="J2" s="93"/>
      <c r="K2" s="93"/>
      <c r="L2" s="93"/>
    </row>
    <row r="3" spans="1:12" ht="155.25" customHeight="1" thickBot="1" x14ac:dyDescent="0.3">
      <c r="A3" s="350" t="s">
        <v>119</v>
      </c>
      <c r="B3" s="350"/>
      <c r="C3" s="350"/>
      <c r="D3" s="350"/>
      <c r="E3" s="350"/>
      <c r="F3" s="351"/>
      <c r="G3" s="212"/>
      <c r="H3" s="212"/>
      <c r="I3" s="212"/>
      <c r="J3" s="212"/>
      <c r="K3" s="212"/>
      <c r="L3" s="212"/>
    </row>
    <row r="4" spans="1:12" ht="13.8" thickBot="1" x14ac:dyDescent="0.3">
      <c r="A4" s="213"/>
      <c r="B4" s="234"/>
      <c r="C4" s="254"/>
      <c r="D4" s="217"/>
      <c r="E4" s="215"/>
      <c r="F4" s="235"/>
      <c r="G4" s="212"/>
      <c r="H4" s="212"/>
      <c r="I4" s="212"/>
      <c r="J4" s="212"/>
      <c r="K4" s="212"/>
      <c r="L4" s="212"/>
    </row>
    <row r="5" spans="1:12" s="92" customFormat="1" ht="14.4" thickBot="1" x14ac:dyDescent="0.3">
      <c r="A5" s="126" t="s">
        <v>74</v>
      </c>
      <c r="B5" s="127" t="s">
        <v>66</v>
      </c>
      <c r="C5" s="128" t="s">
        <v>67</v>
      </c>
      <c r="D5" s="129" t="s">
        <v>68</v>
      </c>
      <c r="E5" s="130" t="s">
        <v>69</v>
      </c>
      <c r="F5" s="131" t="s">
        <v>70</v>
      </c>
    </row>
    <row r="6" spans="1:12" s="92" customFormat="1" ht="14.4" thickBot="1" x14ac:dyDescent="0.3">
      <c r="A6" s="352"/>
      <c r="B6" s="352"/>
      <c r="C6" s="352"/>
      <c r="D6" s="352"/>
      <c r="E6" s="352"/>
      <c r="F6" s="353"/>
    </row>
    <row r="7" spans="1:12" ht="14.25" customHeight="1" thickBot="1" x14ac:dyDescent="0.3">
      <c r="A7" s="108" t="s">
        <v>75</v>
      </c>
      <c r="B7" s="123">
        <v>10</v>
      </c>
      <c r="C7" s="132">
        <v>360</v>
      </c>
      <c r="D7" s="112">
        <v>3600</v>
      </c>
      <c r="E7" s="124" t="s">
        <v>76</v>
      </c>
      <c r="F7" s="113" t="s">
        <v>77</v>
      </c>
      <c r="G7" s="212"/>
      <c r="H7" s="212"/>
      <c r="I7" s="212"/>
      <c r="J7" s="212"/>
      <c r="K7" s="212"/>
      <c r="L7" s="212"/>
    </row>
    <row r="8" spans="1:12" x14ac:dyDescent="0.25">
      <c r="A8" s="219"/>
      <c r="B8" s="236"/>
      <c r="C8" s="255"/>
      <c r="D8" s="223">
        <f>B8*C8</f>
        <v>0</v>
      </c>
      <c r="E8" s="256"/>
      <c r="F8" s="224"/>
      <c r="G8" s="212"/>
      <c r="H8" s="212"/>
      <c r="I8" s="212"/>
      <c r="J8" s="212"/>
      <c r="K8" s="212"/>
      <c r="L8" s="212"/>
    </row>
    <row r="9" spans="1:12" x14ac:dyDescent="0.25">
      <c r="A9" s="225"/>
      <c r="B9" s="239"/>
      <c r="C9" s="257"/>
      <c r="D9" s="223">
        <f t="shared" ref="D9:D14" si="0">B9*C9</f>
        <v>0</v>
      </c>
      <c r="E9" s="242"/>
      <c r="F9" s="229"/>
      <c r="G9" s="212"/>
      <c r="H9" s="212"/>
      <c r="I9" s="212"/>
      <c r="J9" s="212"/>
      <c r="K9" s="212"/>
      <c r="L9" s="212"/>
    </row>
    <row r="10" spans="1:12" x14ac:dyDescent="0.25">
      <c r="A10" s="225"/>
      <c r="B10" s="239"/>
      <c r="C10" s="257"/>
      <c r="D10" s="223">
        <f t="shared" si="0"/>
        <v>0</v>
      </c>
      <c r="E10" s="242"/>
      <c r="F10" s="229"/>
      <c r="G10" s="212"/>
      <c r="H10" s="212"/>
      <c r="I10" s="212"/>
      <c r="J10" s="212"/>
      <c r="K10" s="212"/>
      <c r="L10" s="212"/>
    </row>
    <row r="11" spans="1:12" x14ac:dyDescent="0.25">
      <c r="A11" s="225"/>
      <c r="B11" s="239"/>
      <c r="C11" s="257"/>
      <c r="D11" s="223">
        <f t="shared" si="0"/>
        <v>0</v>
      </c>
      <c r="E11" s="242"/>
      <c r="F11" s="229"/>
      <c r="G11" s="212"/>
      <c r="H11" s="212"/>
      <c r="I11" s="212"/>
      <c r="J11" s="212"/>
      <c r="K11" s="212"/>
      <c r="L11" s="212"/>
    </row>
    <row r="12" spans="1:12" x14ac:dyDescent="0.25">
      <c r="A12" s="225"/>
      <c r="B12" s="239"/>
      <c r="C12" s="257"/>
      <c r="D12" s="223">
        <f t="shared" si="0"/>
        <v>0</v>
      </c>
      <c r="E12" s="242"/>
      <c r="F12" s="229"/>
      <c r="G12" s="212"/>
      <c r="H12" s="212"/>
      <c r="I12" s="212"/>
      <c r="J12" s="212"/>
      <c r="K12" s="212"/>
      <c r="L12" s="212"/>
    </row>
    <row r="13" spans="1:12" x14ac:dyDescent="0.25">
      <c r="A13" s="225"/>
      <c r="B13" s="239"/>
      <c r="C13" s="257"/>
      <c r="D13" s="223">
        <f t="shared" si="0"/>
        <v>0</v>
      </c>
      <c r="E13" s="242"/>
      <c r="F13" s="229"/>
      <c r="G13" s="212"/>
      <c r="H13" s="212"/>
      <c r="I13" s="212"/>
      <c r="J13" s="212"/>
      <c r="K13" s="212"/>
      <c r="L13" s="212"/>
    </row>
    <row r="14" spans="1:12" ht="13.8" thickBot="1" x14ac:dyDescent="0.3">
      <c r="A14" s="243"/>
      <c r="B14" s="244"/>
      <c r="C14" s="258"/>
      <c r="D14" s="259">
        <f t="shared" si="0"/>
        <v>0</v>
      </c>
      <c r="E14" s="247"/>
      <c r="F14" s="248"/>
      <c r="G14" s="212"/>
      <c r="H14" s="212"/>
      <c r="I14" s="212"/>
      <c r="J14" s="212"/>
      <c r="K14" s="212"/>
      <c r="L14" s="212"/>
    </row>
    <row r="15" spans="1:12" ht="13.8" thickBot="1" x14ac:dyDescent="0.3">
      <c r="A15" s="69" t="s">
        <v>45</v>
      </c>
      <c r="B15" s="249"/>
      <c r="C15" s="260"/>
      <c r="D15" s="85">
        <f>ROUND(SUM(D8:D14),0)</f>
        <v>0</v>
      </c>
      <c r="E15" s="252"/>
      <c r="F15" s="253"/>
      <c r="G15" s="212"/>
      <c r="H15" s="212"/>
      <c r="I15" s="212"/>
      <c r="J15" s="212"/>
      <c r="K15" s="212"/>
      <c r="L15" s="212"/>
    </row>
    <row r="16" spans="1:12" ht="13.8" thickBot="1" x14ac:dyDescent="0.3">
      <c r="A16" s="212"/>
      <c r="B16" s="235"/>
      <c r="C16" s="254"/>
      <c r="D16" s="217"/>
      <c r="E16" s="215"/>
      <c r="F16" s="235"/>
      <c r="G16" s="212"/>
      <c r="H16" s="212"/>
      <c r="I16" s="212"/>
      <c r="J16" s="212"/>
      <c r="K16" s="212"/>
      <c r="L16" s="212"/>
    </row>
    <row r="17" spans="1:6" ht="11.25" customHeight="1" x14ac:dyDescent="0.25">
      <c r="A17" s="342"/>
      <c r="B17" s="342"/>
      <c r="C17" s="342"/>
      <c r="D17" s="342"/>
      <c r="E17" s="342"/>
      <c r="F17" s="343"/>
    </row>
    <row r="18" spans="1:6" ht="11.25" customHeight="1" thickBot="1" x14ac:dyDescent="0.3">
      <c r="A18" s="344"/>
      <c r="B18" s="344"/>
      <c r="C18" s="344"/>
      <c r="D18" s="344"/>
      <c r="E18" s="344"/>
      <c r="F18" s="345"/>
    </row>
  </sheetData>
  <sheetProtection formatCells="0" formatColumns="0" formatRows="0" insertRows="0" deleteRows="0" selectLockedCells="1"/>
  <customSheetViews>
    <customSheetView guid="{BF352FCE-C1BE-4B84-9561-6030FEF6A15F}" scale="90" showPageBreaks="1" fitToPage="1">
      <selection activeCell="F1" sqref="F1"/>
      <pageMargins left="0" right="0" top="0" bottom="0" header="0" footer="0"/>
      <printOptions horizontalCentered="1"/>
      <pageSetup scale="85" orientation="landscape" r:id="rId1"/>
      <headerFooter alignWithMargins="0">
        <oddFooter>&amp;Le. Supplies&amp;RPage &amp;P of &amp;N</oddFooter>
      </headerFooter>
    </customSheetView>
    <customSheetView guid="{D5CEF8EB-A9A7-4458-BF65-8F18E34CBA87}" scale="90" showPageBreaks="1" fitToPage="1">
      <selection activeCell="D31" sqref="D31"/>
      <pageMargins left="0" right="0" top="0" bottom="0" header="0" footer="0"/>
      <printOptions horizontalCentered="1"/>
      <pageSetup scale="86" fitToHeight="5" orientation="landscape" r:id="rId2"/>
      <headerFooter alignWithMargins="0">
        <oddFooter>&amp;Le. Supplies&amp;RPage &amp;P of &amp;N</oddFooter>
      </headerFooter>
    </customSheetView>
    <customSheetView guid="{6588CF8C-0BB8-4786-9A46-0A2D10254132}" scale="90" showPageBreaks="1" fitToPage="1">
      <selection activeCell="E15" sqref="E15"/>
      <pageMargins left="0" right="0" top="0" bottom="0" header="0" footer="0"/>
      <printOptions horizontalCentered="1"/>
      <pageSetup scale="86" fitToHeight="5" orientation="landscape" r:id="rId3"/>
      <headerFooter alignWithMargins="0">
        <oddFooter>&amp;Le. Supplies&amp;RPage &amp;P of &amp;N</oddFooter>
      </headerFooter>
    </customSheetView>
    <customSheetView guid="{712CE29F-EFCA-4968-A7C5-599F87319D6A}" scale="90" fitToPage="1">
      <selection sqref="A1:D1"/>
      <pageMargins left="0" right="0" top="0" bottom="0" header="0" footer="0"/>
      <printOptions horizontalCentered="1"/>
      <pageSetup scale="86" fitToHeight="5" orientation="landscape" r:id="rId4"/>
      <headerFooter alignWithMargins="0">
        <oddFooter>&amp;Le. Supplies&amp;RPage &amp;P of &amp;N</oddFooter>
      </headerFooter>
    </customSheetView>
    <customSheetView guid="{5BEC5FDE-32D0-42EF-8D2A-06DCBD4F05CC}" scale="90" showPageBreaks="1" fitToPage="1" topLeftCell="A7">
      <selection activeCell="E15" sqref="E15"/>
      <pageMargins left="0" right="0" top="0" bottom="0" header="0" footer="0"/>
      <printOptions horizontalCentered="1"/>
      <pageSetup scale="86" fitToHeight="5" orientation="landscape" r:id="rId5"/>
      <headerFooter alignWithMargins="0">
        <oddFooter>&amp;Le. Supplies&amp;RPage &amp;P of &amp;N</oddFooter>
      </headerFooter>
    </customSheetView>
    <customSheetView guid="{D7FF18E2-A72D-4088-BD59-9D74A43C39A8}" scale="90" showPageBreaks="1" fitToPage="1" topLeftCell="A15">
      <selection activeCell="D45" sqref="D45"/>
      <pageMargins left="0" right="0" top="0" bottom="0" header="0" footer="0"/>
      <printOptions horizontalCentered="1"/>
      <pageSetup scale="86" fitToHeight="5" orientation="landscape" r:id="rId6"/>
      <headerFooter alignWithMargins="0">
        <oddFooter>&amp;Le. Supplies&amp;RPage &amp;P of &amp;N</oddFooter>
      </headerFooter>
    </customSheetView>
  </customSheetViews>
  <mergeCells count="4">
    <mergeCell ref="A3:F3"/>
    <mergeCell ref="A17:F18"/>
    <mergeCell ref="A6:F6"/>
    <mergeCell ref="A2:F2"/>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pageSetUpPr fitToPage="1"/>
  </sheetPr>
  <dimension ref="A1:G32"/>
  <sheetViews>
    <sheetView showGridLines="0" zoomScale="90" workbookViewId="0">
      <selection activeCell="B17" sqref="B17"/>
    </sheetView>
  </sheetViews>
  <sheetFormatPr defaultColWidth="9.109375" defaultRowHeight="13.2" x14ac:dyDescent="0.25"/>
  <cols>
    <col min="1" max="1" width="48.88671875" style="3" customWidth="1"/>
    <col min="2" max="2" width="73.109375" style="3" customWidth="1"/>
    <col min="3" max="3" width="17" style="67" customWidth="1"/>
    <col min="4" max="16384" width="9.109375" style="3"/>
  </cols>
  <sheetData>
    <row r="1" spans="1:7" s="115" customFormat="1" ht="12.75" customHeight="1" x14ac:dyDescent="0.25">
      <c r="A1" s="177"/>
      <c r="B1" s="86"/>
      <c r="C1" s="90"/>
      <c r="D1" s="177"/>
    </row>
    <row r="2" spans="1:7" s="94" customFormat="1" ht="18" thickBot="1" x14ac:dyDescent="0.3">
      <c r="A2" s="346"/>
      <c r="B2" s="346"/>
      <c r="C2" s="346"/>
      <c r="D2" s="93"/>
      <c r="E2" s="93"/>
      <c r="F2" s="93"/>
      <c r="G2" s="93"/>
    </row>
    <row r="3" spans="1:7" ht="228.75" customHeight="1" thickBot="1" x14ac:dyDescent="0.3">
      <c r="A3" s="350" t="s">
        <v>117</v>
      </c>
      <c r="B3" s="350"/>
      <c r="C3" s="351"/>
      <c r="D3" s="212"/>
      <c r="E3" s="212"/>
      <c r="F3" s="212"/>
      <c r="G3" s="212"/>
    </row>
    <row r="4" spans="1:7" ht="7.5" customHeight="1" thickBot="1" x14ac:dyDescent="0.3">
      <c r="A4" s="133"/>
      <c r="B4" s="133"/>
      <c r="C4" s="134"/>
      <c r="D4" s="212"/>
      <c r="E4" s="212"/>
      <c r="F4" s="212"/>
      <c r="G4" s="212"/>
    </row>
    <row r="5" spans="1:7" ht="28.2" thickBot="1" x14ac:dyDescent="0.3">
      <c r="A5" s="126" t="s">
        <v>78</v>
      </c>
      <c r="B5" s="126" t="s">
        <v>79</v>
      </c>
      <c r="C5" s="135" t="s">
        <v>45</v>
      </c>
      <c r="D5" s="212"/>
      <c r="E5" s="212"/>
      <c r="F5" s="212"/>
      <c r="G5" s="212"/>
    </row>
    <row r="6" spans="1:7" ht="27" thickBot="1" x14ac:dyDescent="0.3">
      <c r="A6" s="136" t="s">
        <v>80</v>
      </c>
      <c r="B6" s="137" t="s">
        <v>81</v>
      </c>
      <c r="C6" s="138">
        <v>275000</v>
      </c>
      <c r="D6" s="212"/>
      <c r="E6" s="212"/>
      <c r="F6" s="212"/>
      <c r="G6" s="212"/>
    </row>
    <row r="7" spans="1:7" x14ac:dyDescent="0.25">
      <c r="A7" s="261"/>
      <c r="B7" s="261"/>
      <c r="C7" s="174"/>
      <c r="D7" s="212"/>
      <c r="E7" s="212"/>
      <c r="F7" s="212"/>
      <c r="G7" s="212"/>
    </row>
    <row r="8" spans="1:7" x14ac:dyDescent="0.25">
      <c r="A8" s="262"/>
      <c r="B8" s="262"/>
      <c r="C8" s="174"/>
      <c r="D8" s="212"/>
      <c r="E8" s="212"/>
      <c r="F8" s="212"/>
      <c r="G8" s="212"/>
    </row>
    <row r="9" spans="1:7" x14ac:dyDescent="0.25">
      <c r="A9" s="262"/>
      <c r="B9" s="262"/>
      <c r="C9" s="174"/>
      <c r="D9" s="212"/>
      <c r="E9" s="212"/>
      <c r="F9" s="212"/>
      <c r="G9" s="212"/>
    </row>
    <row r="10" spans="1:7" x14ac:dyDescent="0.25">
      <c r="A10" s="262"/>
      <c r="B10" s="262"/>
      <c r="C10" s="174"/>
      <c r="D10" s="212"/>
      <c r="E10" s="212"/>
      <c r="F10" s="212"/>
      <c r="G10" s="212"/>
    </row>
    <row r="11" spans="1:7" x14ac:dyDescent="0.25">
      <c r="A11" s="262"/>
      <c r="B11" s="262"/>
      <c r="C11" s="174"/>
      <c r="D11" s="212"/>
      <c r="E11" s="212"/>
      <c r="F11" s="212"/>
      <c r="G11" s="212"/>
    </row>
    <row r="12" spans="1:7" x14ac:dyDescent="0.25">
      <c r="A12" s="262"/>
      <c r="B12" s="262"/>
      <c r="C12" s="174"/>
      <c r="D12" s="212"/>
      <c r="E12" s="212"/>
      <c r="F12" s="212"/>
      <c r="G12" s="212"/>
    </row>
    <row r="13" spans="1:7" s="92" customFormat="1" ht="13.8" thickBot="1" x14ac:dyDescent="0.3">
      <c r="A13" s="68"/>
      <c r="B13" s="68" t="s">
        <v>82</v>
      </c>
      <c r="C13" s="142">
        <f>ROUND(SUM(C7:C12),0)</f>
        <v>0</v>
      </c>
    </row>
    <row r="14" spans="1:7" ht="5.25" customHeight="1" thickBot="1" x14ac:dyDescent="0.3">
      <c r="A14" s="212"/>
      <c r="B14" s="212"/>
      <c r="D14" s="212"/>
      <c r="E14" s="212"/>
      <c r="F14" s="212"/>
      <c r="G14" s="212"/>
    </row>
    <row r="15" spans="1:7" ht="31.5" customHeight="1" thickBot="1" x14ac:dyDescent="0.3">
      <c r="A15" s="126" t="s">
        <v>83</v>
      </c>
      <c r="B15" s="126" t="s">
        <v>79</v>
      </c>
      <c r="C15" s="135" t="s">
        <v>84</v>
      </c>
      <c r="D15" s="212"/>
      <c r="E15" s="212"/>
      <c r="F15" s="212"/>
      <c r="G15" s="212"/>
    </row>
    <row r="16" spans="1:7" ht="27" thickBot="1" x14ac:dyDescent="0.3">
      <c r="A16" s="136" t="s">
        <v>85</v>
      </c>
      <c r="B16" s="137" t="s">
        <v>86</v>
      </c>
      <c r="C16" s="138">
        <v>100000</v>
      </c>
      <c r="D16" s="212"/>
      <c r="E16" s="212"/>
      <c r="F16" s="212"/>
      <c r="G16" s="212"/>
    </row>
    <row r="17" spans="1:3" x14ac:dyDescent="0.25">
      <c r="A17" s="262"/>
      <c r="B17" s="262"/>
      <c r="C17" s="174"/>
    </row>
    <row r="18" spans="1:3" x14ac:dyDescent="0.25">
      <c r="A18" s="262"/>
      <c r="B18" s="262"/>
      <c r="C18" s="174"/>
    </row>
    <row r="19" spans="1:3" x14ac:dyDescent="0.25">
      <c r="A19" s="262"/>
      <c r="B19" s="262"/>
      <c r="C19" s="174"/>
    </row>
    <row r="20" spans="1:3" x14ac:dyDescent="0.25">
      <c r="A20" s="262"/>
      <c r="B20" s="262"/>
      <c r="C20" s="174"/>
    </row>
    <row r="21" spans="1:3" x14ac:dyDescent="0.25">
      <c r="A21" s="262"/>
      <c r="B21" s="262"/>
      <c r="C21" s="174"/>
    </row>
    <row r="22" spans="1:3" s="92" customFormat="1" ht="13.8" thickBot="1" x14ac:dyDescent="0.3">
      <c r="A22" s="68"/>
      <c r="B22" s="68" t="s">
        <v>82</v>
      </c>
      <c r="C22" s="142">
        <f>ROUND(SUM(C17:C21),0)</f>
        <v>0</v>
      </c>
    </row>
    <row r="23" spans="1:3" s="141" customFormat="1" ht="7.5" customHeight="1" thickBot="1" x14ac:dyDescent="0.3">
      <c r="A23" s="139"/>
      <c r="B23" s="139"/>
      <c r="C23" s="140"/>
    </row>
    <row r="24" spans="1:3" ht="28.2" thickBot="1" x14ac:dyDescent="0.3">
      <c r="A24" s="126" t="s">
        <v>87</v>
      </c>
      <c r="B24" s="118" t="s">
        <v>79</v>
      </c>
      <c r="C24" s="135" t="s">
        <v>84</v>
      </c>
    </row>
    <row r="25" spans="1:3" x14ac:dyDescent="0.25">
      <c r="A25" s="262"/>
      <c r="B25" s="262"/>
      <c r="C25" s="174"/>
    </row>
    <row r="26" spans="1:3" x14ac:dyDescent="0.25">
      <c r="A26" s="262"/>
      <c r="B26" s="262"/>
      <c r="C26" s="174"/>
    </row>
    <row r="27" spans="1:3" s="92" customFormat="1" ht="13.8" thickBot="1" x14ac:dyDescent="0.3">
      <c r="A27" s="68"/>
      <c r="B27" s="68" t="s">
        <v>82</v>
      </c>
      <c r="C27" s="142">
        <f>ROUND(SUM(C25:C26),0)</f>
        <v>0</v>
      </c>
    </row>
    <row r="28" spans="1:3" ht="9.75" customHeight="1" thickBot="1" x14ac:dyDescent="0.3">
      <c r="A28" s="212"/>
      <c r="B28" s="212"/>
    </row>
    <row r="29" spans="1:3" s="92" customFormat="1" ht="15.75" customHeight="1" thickBot="1" x14ac:dyDescent="0.3">
      <c r="A29" s="69" t="s">
        <v>88</v>
      </c>
      <c r="B29" s="69"/>
      <c r="C29" s="143">
        <f>ROUND(SUM(C22+C27+C13),0)</f>
        <v>0</v>
      </c>
    </row>
    <row r="30" spans="1:3" ht="13.8" thickBot="1" x14ac:dyDescent="0.3">
      <c r="A30" s="212"/>
      <c r="B30" s="212"/>
    </row>
    <row r="31" spans="1:3" ht="11.25" customHeight="1" x14ac:dyDescent="0.25">
      <c r="A31" s="342"/>
      <c r="B31" s="342"/>
      <c r="C31" s="343"/>
    </row>
    <row r="32" spans="1:3" ht="11.25" customHeight="1" thickBot="1" x14ac:dyDescent="0.3">
      <c r="A32" s="344"/>
      <c r="B32" s="344"/>
      <c r="C32" s="345"/>
    </row>
  </sheetData>
  <sheetProtection formatCells="0" formatColumns="0" formatRows="0" insertRows="0" deleteRows="0" selectLockedCells="1"/>
  <customSheetViews>
    <customSheetView guid="{BF352FCE-C1BE-4B84-9561-6030FEF6A15F}" scale="90" showPageBreaks="1">
      <selection activeCell="D1" sqref="D1:F1"/>
      <pageMargins left="0" right="0" top="0" bottom="0" header="0" footer="0"/>
      <pageSetup scale="90" fitToWidth="0" fitToHeight="0" orientation="landscape" r:id="rId1"/>
      <headerFooter alignWithMargins="0">
        <oddFooter>&amp;Lf. Contractual&amp;RPage &amp;P of &amp;N</oddFooter>
      </headerFooter>
    </customSheetView>
    <customSheetView guid="{D5CEF8EB-A9A7-4458-BF65-8F18E34CBA87}" scale="90" showPageBreaks="1" printArea="1">
      <selection activeCell="G3" sqref="G3"/>
      <pageMargins left="0" right="0" top="0" bottom="0" header="0" footer="0"/>
      <printOptions horizontalCentered="1"/>
      <pageSetup scale="90" fitToHeight="5" orientation="landscape" r:id="rId2"/>
      <headerFooter alignWithMargins="0">
        <oddFooter>&amp;Lf. Contractual&amp;RPage &amp;P of &amp;N</oddFooter>
      </headerFooter>
    </customSheetView>
    <customSheetView guid="{6588CF8C-0BB8-4786-9A46-0A2D10254132}" scale="90" showPageBreaks="1" printArea="1">
      <selection activeCell="A6" sqref="A6:IV6"/>
      <pageMargins left="0" right="0" top="0" bottom="0" header="0" footer="0"/>
      <printOptions horizontalCentered="1"/>
      <pageSetup scale="90" fitToHeight="5" orientation="landscape" r:id="rId3"/>
      <headerFooter alignWithMargins="0">
        <oddFooter>&amp;Lf. Contractual&amp;RPage &amp;P of &amp;N</oddFooter>
      </headerFooter>
    </customSheetView>
    <customSheetView guid="{712CE29F-EFCA-4968-A7C5-599F87319D6A}" scale="90" topLeftCell="A4">
      <selection activeCell="A4" sqref="A4:F4"/>
      <pageMargins left="0" right="0" top="0" bottom="0" header="0" footer="0"/>
      <printOptions horizontalCentered="1"/>
      <pageSetup scale="90" fitToHeight="5" orientation="landscape" r:id="rId4"/>
      <headerFooter alignWithMargins="0">
        <oddFooter>&amp;Lf. Contractual&amp;RPage &amp;P of &amp;N</oddFooter>
      </headerFooter>
    </customSheetView>
    <customSheetView guid="{5BEC5FDE-32D0-42EF-8D2A-06DCBD4F05CC}" scale="90" showPageBreaks="1" printArea="1" topLeftCell="A4">
      <selection activeCell="E6" sqref="E6"/>
      <pageMargins left="0" right="0" top="0" bottom="0" header="0" footer="0"/>
      <printOptions horizontalCentered="1"/>
      <pageSetup scale="90" fitToHeight="5" orientation="landscape" r:id="rId5"/>
      <headerFooter alignWithMargins="0">
        <oddFooter>&amp;Lf. Contractual&amp;RPage &amp;P of &amp;N</oddFooter>
      </headerFooter>
    </customSheetView>
    <customSheetView guid="{D7FF18E2-A72D-4088-BD59-9D74A43C39A8}" scale="90" showPageBreaks="1" printArea="1" topLeftCell="A4">
      <selection activeCell="A18" sqref="A18"/>
      <pageMargins left="0" right="0" top="0" bottom="0" header="0" footer="0"/>
      <printOptions horizontalCentered="1"/>
      <pageSetup scale="90" fitToHeight="5" orientation="landscape" r:id="rId6"/>
      <headerFooter alignWithMargins="0">
        <oddFooter>&amp;Lf. Contractual&amp;RPage &amp;P of &amp;N</oddFooter>
      </headerFooter>
    </customSheetView>
  </customSheetViews>
  <mergeCells count="3">
    <mergeCell ref="A2:C2"/>
    <mergeCell ref="A3:C3"/>
    <mergeCell ref="A31:C32"/>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A1:J18"/>
  <sheetViews>
    <sheetView showGridLines="0" zoomScale="90" workbookViewId="0">
      <selection activeCell="A3" sqref="A3:D3"/>
    </sheetView>
  </sheetViews>
  <sheetFormatPr defaultColWidth="9.109375" defaultRowHeight="13.2" x14ac:dyDescent="0.25"/>
  <cols>
    <col min="1" max="1" width="57.44140625" style="3" customWidth="1"/>
    <col min="2" max="2" width="12.44140625" style="98" customWidth="1"/>
    <col min="3" max="3" width="28.44140625" style="145" customWidth="1"/>
    <col min="4" max="4" width="58.88671875" style="99" customWidth="1"/>
    <col min="5" max="16384" width="9.109375" style="3"/>
  </cols>
  <sheetData>
    <row r="1" spans="1:10" s="115" customFormat="1" ht="12.75" customHeight="1" x14ac:dyDescent="0.25">
      <c r="A1" s="177"/>
      <c r="B1" s="144"/>
      <c r="C1" s="86"/>
      <c r="D1" s="90"/>
      <c r="E1" s="177"/>
      <c r="F1" s="177"/>
      <c r="G1" s="177"/>
    </row>
    <row r="2" spans="1:10" s="116" customFormat="1" ht="18" thickBot="1" x14ac:dyDescent="0.3">
      <c r="A2" s="354"/>
      <c r="B2" s="354"/>
      <c r="C2" s="354"/>
      <c r="D2" s="354"/>
      <c r="E2" s="178"/>
      <c r="F2" s="178"/>
      <c r="G2" s="178"/>
      <c r="H2" s="93"/>
      <c r="I2" s="93"/>
      <c r="J2" s="93"/>
    </row>
    <row r="3" spans="1:10" ht="83.4" customHeight="1" thickBot="1" x14ac:dyDescent="0.3">
      <c r="A3" s="350" t="s">
        <v>123</v>
      </c>
      <c r="B3" s="350"/>
      <c r="C3" s="350"/>
      <c r="D3" s="351"/>
      <c r="E3" s="212"/>
      <c r="F3" s="212"/>
      <c r="G3" s="212"/>
      <c r="H3" s="212"/>
      <c r="I3" s="212"/>
      <c r="J3" s="212"/>
    </row>
    <row r="4" spans="1:10" ht="11.25" customHeight="1" thickBot="1" x14ac:dyDescent="0.3">
      <c r="A4" s="213"/>
      <c r="B4" s="217"/>
      <c r="C4" s="263"/>
      <c r="D4" s="218"/>
      <c r="E4" s="212"/>
      <c r="F4" s="212"/>
      <c r="G4" s="212"/>
      <c r="H4" s="212"/>
      <c r="I4" s="212"/>
      <c r="J4" s="212"/>
    </row>
    <row r="5" spans="1:10" ht="15.75" customHeight="1" thickBot="1" x14ac:dyDescent="0.3">
      <c r="A5" s="355"/>
      <c r="B5" s="355"/>
      <c r="C5" s="355"/>
      <c r="D5" s="356"/>
      <c r="E5" s="212"/>
      <c r="F5" s="212"/>
      <c r="G5" s="212"/>
      <c r="H5" s="212"/>
      <c r="I5" s="212"/>
      <c r="J5" s="212"/>
    </row>
    <row r="6" spans="1:10" ht="13.8" thickBot="1" x14ac:dyDescent="0.3">
      <c r="A6" s="213"/>
      <c r="B6" s="217"/>
      <c r="C6" s="263"/>
      <c r="D6" s="218"/>
      <c r="E6" s="212"/>
      <c r="F6" s="212"/>
      <c r="G6" s="212"/>
      <c r="H6" s="212"/>
      <c r="I6" s="212"/>
      <c r="J6" s="212"/>
    </row>
    <row r="7" spans="1:10" s="92" customFormat="1" ht="14.4" thickBot="1" x14ac:dyDescent="0.3">
      <c r="A7" s="126" t="s">
        <v>89</v>
      </c>
      <c r="B7" s="129" t="s">
        <v>90</v>
      </c>
      <c r="C7" s="130" t="s">
        <v>69</v>
      </c>
      <c r="D7" s="131" t="s">
        <v>70</v>
      </c>
    </row>
    <row r="8" spans="1:10" s="92" customFormat="1" ht="14.4" thickBot="1" x14ac:dyDescent="0.3">
      <c r="A8" s="352"/>
      <c r="B8" s="352"/>
      <c r="C8" s="352"/>
      <c r="D8" s="353"/>
    </row>
    <row r="9" spans="1:10" s="4" customFormat="1" ht="13.8" thickBot="1" x14ac:dyDescent="0.3">
      <c r="A9" s="137" t="s">
        <v>91</v>
      </c>
      <c r="B9" s="112">
        <v>28000</v>
      </c>
      <c r="C9" s="146" t="s">
        <v>92</v>
      </c>
      <c r="D9" s="113" t="s">
        <v>93</v>
      </c>
    </row>
    <row r="10" spans="1:10" x14ac:dyDescent="0.25">
      <c r="A10" s="264"/>
      <c r="B10" s="237"/>
      <c r="C10" s="265"/>
      <c r="D10" s="229"/>
      <c r="E10" s="212"/>
      <c r="F10" s="212"/>
      <c r="G10" s="212"/>
      <c r="H10" s="212"/>
      <c r="I10" s="212"/>
      <c r="J10" s="212"/>
    </row>
    <row r="11" spans="1:10" x14ac:dyDescent="0.25">
      <c r="A11" s="264"/>
      <c r="B11" s="237"/>
      <c r="C11" s="265"/>
      <c r="D11" s="229"/>
      <c r="E11" s="212"/>
      <c r="F11" s="212"/>
      <c r="G11" s="212"/>
      <c r="H11" s="212"/>
      <c r="I11" s="212"/>
      <c r="J11" s="212"/>
    </row>
    <row r="12" spans="1:10" x14ac:dyDescent="0.25">
      <c r="A12" s="264"/>
      <c r="B12" s="237"/>
      <c r="C12" s="265"/>
      <c r="D12" s="229"/>
      <c r="E12" s="212"/>
      <c r="F12" s="212"/>
      <c r="G12" s="212"/>
      <c r="H12" s="212"/>
      <c r="I12" s="212"/>
      <c r="J12" s="212"/>
    </row>
    <row r="13" spans="1:10" x14ac:dyDescent="0.25">
      <c r="A13" s="264"/>
      <c r="B13" s="237"/>
      <c r="C13" s="265"/>
      <c r="D13" s="229"/>
      <c r="E13" s="212"/>
      <c r="F13" s="212"/>
      <c r="G13" s="212"/>
      <c r="H13" s="212"/>
      <c r="I13" s="212"/>
      <c r="J13" s="212"/>
    </row>
    <row r="14" spans="1:10" ht="13.8" thickBot="1" x14ac:dyDescent="0.3">
      <c r="A14" s="266"/>
      <c r="B14" s="267"/>
      <c r="C14" s="268"/>
      <c r="D14" s="248"/>
      <c r="E14" s="212"/>
      <c r="F14" s="212"/>
      <c r="G14" s="212"/>
      <c r="H14" s="212"/>
      <c r="I14" s="212"/>
      <c r="J14" s="212"/>
    </row>
    <row r="15" spans="1:10" ht="13.8" thickBot="1" x14ac:dyDescent="0.3">
      <c r="A15" s="69" t="s">
        <v>45</v>
      </c>
      <c r="B15" s="85">
        <f>SUM(B10:B14)</f>
        <v>0</v>
      </c>
      <c r="C15" s="269"/>
      <c r="D15" s="233"/>
      <c r="E15" s="212"/>
      <c r="F15" s="212"/>
      <c r="G15" s="212"/>
      <c r="H15" s="212"/>
      <c r="I15" s="212"/>
      <c r="J15" s="212"/>
    </row>
    <row r="16" spans="1:10" ht="13.8" thickBot="1" x14ac:dyDescent="0.3">
      <c r="A16" s="212"/>
      <c r="B16" s="217"/>
      <c r="C16" s="263"/>
      <c r="D16" s="218"/>
      <c r="E16" s="212"/>
      <c r="F16" s="212"/>
      <c r="G16" s="212"/>
      <c r="H16" s="212"/>
      <c r="I16" s="212"/>
      <c r="J16" s="212"/>
    </row>
    <row r="17" spans="1:4" ht="11.25" customHeight="1" x14ac:dyDescent="0.25">
      <c r="A17" s="342"/>
      <c r="B17" s="342"/>
      <c r="C17" s="342"/>
      <c r="D17" s="343"/>
    </row>
    <row r="18" spans="1:4" ht="11.25" customHeight="1" thickBot="1" x14ac:dyDescent="0.3">
      <c r="A18" s="344"/>
      <c r="B18" s="344"/>
      <c r="C18" s="344"/>
      <c r="D18" s="345"/>
    </row>
  </sheetData>
  <sheetProtection formatCells="0" formatColumns="0" formatRows="0" insertRows="0" deleteRows="0" selectLockedCells="1"/>
  <customSheetViews>
    <customSheetView guid="{BF352FCE-C1BE-4B84-9561-6030FEF6A15F}" scale="90" showPageBreaks="1" fitToPage="1">
      <selection activeCell="A2" sqref="A2:D2"/>
      <pageMargins left="0" right="0" top="0" bottom="0" header="0" footer="0"/>
      <printOptions horizontalCentered="1"/>
      <pageSetup scale="87" orientation="landscape" r:id="rId1"/>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 right="0" top="0" bottom="0" header="0" footer="0"/>
      <printOptions horizontalCentered="1"/>
      <pageSetup scale="84" fitToHeight="2" orientation="landscape" r:id="rId2"/>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 right="0" top="0" bottom="0" header="0" footer="0"/>
      <printOptions horizontalCentered="1"/>
      <pageSetup scale="84" fitToHeight="2" orientation="landscape" r:id="rId3"/>
      <headerFooter alignWithMargins="0">
        <oddFooter>&amp;Lg. Construction&amp;RPage &amp;P of &amp;N</oddFooter>
      </headerFooter>
    </customSheetView>
    <customSheetView guid="{712CE29F-EFCA-4968-A7C5-599F87319D6A}" scale="90" showGridLines="0" fitToPage="1">
      <selection activeCell="A3" sqref="A3:D3"/>
      <pageMargins left="0" right="0" top="0" bottom="0" header="0" footer="0"/>
      <printOptions horizontalCentered="1"/>
      <pageSetup scale="84" fitToHeight="2" orientation="landscape" r:id="rId4"/>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 right="0" top="0" bottom="0" header="0" footer="0"/>
      <printOptions horizontalCentered="1"/>
      <pageSetup scale="84" fitToHeight="2" orientation="landscape" r:id="rId5"/>
      <headerFooter alignWithMargins="0">
        <oddFooter>&amp;Lg. Construction&amp;RPage &amp;P of &amp;N</oddFooter>
      </headerFooter>
    </customSheetView>
    <customSheetView guid="{D7FF18E2-A72D-4088-BD59-9D74A43C39A8}" scale="90" showPageBreaks="1" showGridLines="0" fitToPage="1" printArea="1">
      <selection activeCell="A3" sqref="A3:D3"/>
      <pageMargins left="0" right="0" top="0" bottom="0" header="0" footer="0"/>
      <printOptions horizontalCentered="1"/>
      <pageSetup scale="84" fitToHeight="2" orientation="landscape" r:id="rId6"/>
      <headerFooter alignWithMargins="0">
        <oddFooter>&amp;Lg. Construction&amp;RPage &amp;P of &amp;N</oddFooter>
      </headerFooter>
    </customSheetView>
  </customSheetViews>
  <mergeCells count="5">
    <mergeCell ref="A2:D2"/>
    <mergeCell ref="A3:D3"/>
    <mergeCell ref="A5:D5"/>
    <mergeCell ref="A17:D18"/>
    <mergeCell ref="A8:D8"/>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249977111117893"/>
    <pageSetUpPr fitToPage="1"/>
  </sheetPr>
  <dimension ref="A1:G17"/>
  <sheetViews>
    <sheetView showGridLines="0" zoomScale="90" workbookViewId="0">
      <selection activeCell="A3" sqref="A3:D3"/>
    </sheetView>
  </sheetViews>
  <sheetFormatPr defaultColWidth="9.109375" defaultRowHeight="13.2" x14ac:dyDescent="0.25"/>
  <cols>
    <col min="1" max="1" width="48.5546875" style="3" customWidth="1"/>
    <col min="2" max="2" width="14.109375" style="98" customWidth="1"/>
    <col min="3" max="3" width="41" style="147" customWidth="1"/>
    <col min="4" max="4" width="68.109375" style="99" customWidth="1"/>
    <col min="5" max="16384" width="9.109375" style="3"/>
  </cols>
  <sheetData>
    <row r="1" spans="1:7" s="115" customFormat="1" ht="12.75" customHeight="1" x14ac:dyDescent="0.25">
      <c r="A1" s="177"/>
      <c r="B1" s="86"/>
      <c r="C1" s="177"/>
      <c r="D1" s="90"/>
    </row>
    <row r="2" spans="1:7" s="116" customFormat="1" ht="18" thickBot="1" x14ac:dyDescent="0.3">
      <c r="A2" s="346"/>
      <c r="B2" s="346"/>
      <c r="C2" s="346"/>
      <c r="D2" s="346"/>
      <c r="E2" s="93"/>
      <c r="F2" s="93"/>
      <c r="G2" s="93"/>
    </row>
    <row r="3" spans="1:7" ht="81" customHeight="1" thickBot="1" x14ac:dyDescent="0.3">
      <c r="A3" s="357" t="s">
        <v>122</v>
      </c>
      <c r="B3" s="357"/>
      <c r="C3" s="357"/>
      <c r="D3" s="358"/>
      <c r="E3" s="212"/>
      <c r="F3" s="212"/>
      <c r="G3" s="212"/>
    </row>
    <row r="4" spans="1:7" ht="6.75" customHeight="1" thickBot="1" x14ac:dyDescent="0.3">
      <c r="A4" s="213"/>
      <c r="B4" s="217"/>
      <c r="C4" s="270"/>
      <c r="D4" s="218"/>
      <c r="E4" s="212"/>
      <c r="F4" s="212"/>
      <c r="G4" s="212"/>
    </row>
    <row r="5" spans="1:7" s="92" customFormat="1" ht="14.4" thickBot="1" x14ac:dyDescent="0.3">
      <c r="A5" s="126" t="s">
        <v>94</v>
      </c>
      <c r="B5" s="129" t="s">
        <v>95</v>
      </c>
      <c r="C5" s="130" t="s">
        <v>69</v>
      </c>
      <c r="D5" s="131" t="s">
        <v>70</v>
      </c>
    </row>
    <row r="6" spans="1:7" s="92" customFormat="1" ht="14.4" thickBot="1" x14ac:dyDescent="0.3">
      <c r="A6" s="352"/>
      <c r="B6" s="352"/>
      <c r="C6" s="352"/>
      <c r="D6" s="353"/>
    </row>
    <row r="7" spans="1:7" ht="13.5" customHeight="1" thickBot="1" x14ac:dyDescent="0.3">
      <c r="A7" s="108" t="s">
        <v>96</v>
      </c>
      <c r="B7" s="112">
        <v>16000</v>
      </c>
      <c r="C7" s="148" t="s">
        <v>97</v>
      </c>
      <c r="D7" s="113" t="s">
        <v>98</v>
      </c>
      <c r="E7" s="212"/>
      <c r="F7" s="212"/>
      <c r="G7" s="212"/>
    </row>
    <row r="8" spans="1:7" x14ac:dyDescent="0.25">
      <c r="A8" s="271"/>
      <c r="B8" s="237"/>
      <c r="C8" s="272"/>
      <c r="D8" s="224"/>
      <c r="E8" s="212"/>
      <c r="F8" s="212"/>
      <c r="G8" s="212"/>
    </row>
    <row r="9" spans="1:7" x14ac:dyDescent="0.25">
      <c r="A9" s="271"/>
      <c r="B9" s="237"/>
      <c r="C9" s="272"/>
      <c r="D9" s="224"/>
      <c r="E9" s="212"/>
      <c r="F9" s="212"/>
      <c r="G9" s="212"/>
    </row>
    <row r="10" spans="1:7" x14ac:dyDescent="0.25">
      <c r="A10" s="264"/>
      <c r="B10" s="240"/>
      <c r="C10" s="273"/>
      <c r="D10" s="229"/>
      <c r="E10" s="212"/>
      <c r="F10" s="212"/>
      <c r="G10" s="212"/>
    </row>
    <row r="11" spans="1:7" x14ac:dyDescent="0.25">
      <c r="A11" s="264"/>
      <c r="B11" s="240"/>
      <c r="C11" s="273"/>
      <c r="D11" s="229"/>
      <c r="E11" s="212"/>
      <c r="F11" s="212"/>
      <c r="G11" s="212"/>
    </row>
    <row r="12" spans="1:7" x14ac:dyDescent="0.25">
      <c r="A12" s="264"/>
      <c r="B12" s="240"/>
      <c r="C12" s="273"/>
      <c r="D12" s="229"/>
      <c r="E12" s="212"/>
      <c r="F12" s="212"/>
      <c r="G12" s="212"/>
    </row>
    <row r="13" spans="1:7" ht="13.8" thickBot="1" x14ac:dyDescent="0.3">
      <c r="A13" s="266"/>
      <c r="B13" s="245"/>
      <c r="C13" s="274"/>
      <c r="D13" s="248"/>
      <c r="E13" s="212"/>
      <c r="F13" s="212"/>
      <c r="G13" s="212"/>
    </row>
    <row r="14" spans="1:7" ht="13.8" thickBot="1" x14ac:dyDescent="0.3">
      <c r="A14" s="69" t="s">
        <v>45</v>
      </c>
      <c r="B14" s="251">
        <f>ROUND(SUM(B8:B13),0)</f>
        <v>0</v>
      </c>
      <c r="C14" s="275"/>
      <c r="D14" s="233"/>
      <c r="E14" s="212"/>
      <c r="F14" s="212"/>
      <c r="G14" s="212"/>
    </row>
    <row r="15" spans="1:7" ht="13.8" thickBot="1" x14ac:dyDescent="0.3">
      <c r="A15" s="212"/>
      <c r="B15" s="217"/>
      <c r="C15" s="270"/>
      <c r="D15" s="218"/>
      <c r="E15" s="212"/>
      <c r="F15" s="212"/>
      <c r="G15" s="212"/>
    </row>
    <row r="16" spans="1:7" ht="11.25" customHeight="1" x14ac:dyDescent="0.25">
      <c r="A16" s="342"/>
      <c r="B16" s="342"/>
      <c r="C16" s="342"/>
      <c r="D16" s="343"/>
      <c r="E16" s="212"/>
      <c r="F16" s="212"/>
      <c r="G16" s="212"/>
    </row>
    <row r="17" spans="1:4" ht="11.25" customHeight="1" thickBot="1" x14ac:dyDescent="0.3">
      <c r="A17" s="344"/>
      <c r="B17" s="344"/>
      <c r="C17" s="344"/>
      <c r="D17" s="345"/>
    </row>
  </sheetData>
  <sheetProtection formatCells="0" formatColumns="0" formatRows="0" insertRows="0" deleteRows="0" selectLockedCells="1"/>
  <customSheetViews>
    <customSheetView guid="{BF352FCE-C1BE-4B84-9561-6030FEF6A15F}" scale="90" showPageBreaks="1" fitToPage="1">
      <selection activeCell="A2" sqref="A2:D2"/>
      <pageMargins left="0" right="0" top="0" bottom="0" header="0" footer="0"/>
      <printOptions horizontalCentered="1"/>
      <pageSetup scale="84" orientation="landscape" r:id="rId1"/>
      <headerFooter alignWithMargins="0">
        <oddFooter>&amp;Lh. Other Direct Costs&amp;RPage &amp;P of &amp;N</oddFooter>
      </headerFooter>
    </customSheetView>
    <customSheetView guid="{D5CEF8EB-A9A7-4458-BF65-8F18E34CBA87}" scale="90" showPageBreaks="1" fitToPage="1" printArea="1">
      <selection activeCell="A3" sqref="A3:D3"/>
      <pageMargins left="0" right="0" top="0" bottom="0" header="0" footer="0"/>
      <printOptions horizontalCentered="1"/>
      <pageSetup scale="84" fitToHeight="6" orientation="landscape" r:id="rId2"/>
      <headerFooter alignWithMargins="0">
        <oddFooter>&amp;Lh. Other Direct Costs&amp;RPage &amp;P of &amp;N</oddFooter>
      </headerFooter>
    </customSheetView>
    <customSheetView guid="{6588CF8C-0BB8-4786-9A46-0A2D10254132}" scale="90" showPageBreaks="1" fitToPage="1" printArea="1">
      <selection activeCell="F3" sqref="F3"/>
      <pageMargins left="0" right="0" top="0" bottom="0" header="0" footer="0"/>
      <printOptions horizontalCentered="1"/>
      <pageSetup scale="84" fitToHeight="6" orientation="landscape" r:id="rId3"/>
      <headerFooter alignWithMargins="0">
        <oddFooter>&amp;Lh. Other Direct Costs&amp;RPage &amp;P of &amp;N</oddFooter>
      </headerFooter>
    </customSheetView>
    <customSheetView guid="{712CE29F-EFCA-4968-A7C5-599F87319D6A}" scale="90" fitToPage="1">
      <selection activeCell="B31" sqref="B31"/>
      <pageMargins left="0" right="0" top="0" bottom="0" header="0" footer="0"/>
      <printOptions horizontalCentered="1"/>
      <pageSetup scale="84" fitToHeight="6" orientation="landscape" r:id="rId4"/>
      <headerFooter alignWithMargins="0">
        <oddFooter>&amp;Lh. Other Direct Costs&amp;RPage &amp;P of &amp;N</oddFooter>
      </headerFooter>
    </customSheetView>
    <customSheetView guid="{5BEC5FDE-32D0-42EF-8D2A-06DCBD4F05CC}" scale="90" showPageBreaks="1" fitToPage="1" printArea="1">
      <selection activeCell="I5" sqref="I5"/>
      <pageMargins left="0" right="0" top="0" bottom="0" header="0" footer="0"/>
      <printOptions horizontalCentered="1"/>
      <pageSetup scale="84" fitToHeight="6" orientation="landscape" r:id="rId5"/>
      <headerFooter alignWithMargins="0">
        <oddFooter>&amp;Lh. Other Direct Costs&amp;RPage &amp;P of &amp;N</oddFooter>
      </headerFooter>
    </customSheetView>
    <customSheetView guid="{D7FF18E2-A72D-4088-BD59-9D74A43C39A8}" scale="90" showPageBreaks="1" fitToPage="1" printArea="1">
      <selection activeCell="I5" sqref="I5"/>
      <pageMargins left="0" right="0" top="0" bottom="0" header="0" footer="0"/>
      <printOptions horizontalCentered="1"/>
      <pageSetup scale="84" fitToHeight="6" orientation="landscape" r:id="rId6"/>
      <headerFooter alignWithMargins="0">
        <oddFooter>&amp;Lh. Other Direct Costs&amp;RPage &amp;P of &amp;N</oddFooter>
      </headerFooter>
    </customSheetView>
  </customSheetViews>
  <mergeCells count="4">
    <mergeCell ref="A2:D2"/>
    <mergeCell ref="A16:D17"/>
    <mergeCell ref="A3:D3"/>
    <mergeCell ref="A6:D6"/>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4046A4AA34CAD41AD916AE2178D010F" ma:contentTypeVersion="7" ma:contentTypeDescription="Create a new document." ma:contentTypeScope="" ma:versionID="c0788ce0bc787efbca062b5995ce00b6">
  <xsd:schema xmlns:xsd="http://www.w3.org/2001/XMLSchema" xmlns:xs="http://www.w3.org/2001/XMLSchema" xmlns:p="http://schemas.microsoft.com/office/2006/metadata/properties" xmlns:ns1="http://schemas.microsoft.com/sharepoint/v3" xmlns:ns2="b9ad4448-539c-4dd7-8bf2-db70bf7e3232" targetNamespace="http://schemas.microsoft.com/office/2006/metadata/properties" ma:root="true" ma:fieldsID="25d4cdaa1b1687c0c36620faf7e39275" ns1:_="" ns2:_="">
    <xsd:import namespace="http://schemas.microsoft.com/sharepoint/v3"/>
    <xsd:import namespace="b9ad4448-539c-4dd7-8bf2-db70bf7e3232"/>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ad4448-539c-4dd7-8bf2-db70bf7e323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5C459A-88E6-4C69-A7A2-C889E476A057}">
  <ds:schemaRefs>
    <ds:schemaRef ds:uri="http://purl.org/dc/terms/"/>
    <ds:schemaRef ds:uri="http://www.w3.org/XML/1998/namespace"/>
    <ds:schemaRef ds:uri="http://schemas.openxmlformats.org/package/2006/metadata/core-properties"/>
    <ds:schemaRef ds:uri="http://purl.org/dc/elements/1.1/"/>
    <ds:schemaRef ds:uri="http://schemas.microsoft.com/office/2006/documentManagement/types"/>
    <ds:schemaRef ds:uri="6e741a63-7a02-4423-aafd-8e44e005746f"/>
    <ds:schemaRef ds:uri="e34b57c8-01aa-4216-9b25-facf4ced1c69"/>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3.xml><?xml version="1.0" encoding="utf-8"?>
<ds:datastoreItem xmlns:ds="http://schemas.openxmlformats.org/officeDocument/2006/customXml" ds:itemID="{936A5730-03B8-4A6C-AA82-02D039C2D0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'a. Personnel'!Print_Titles</vt:lpstr>
      <vt:lpstr>'c. Travel'!Print_Titles</vt:lpstr>
      <vt:lpstr>'d. Equipment'!Print_Titles</vt:lpstr>
      <vt:lpstr>'e. Supplies'!Print_Titles</vt:lpstr>
      <vt:lpstr>'f. Contractual'!Print_Titles</vt:lpstr>
      <vt:lpstr>'g. Construction'!Print_Titles</vt:lpstr>
      <vt:lpstr>'h. Other'!Print_Titles</vt:lpstr>
    </vt:vector>
  </TitlesOfParts>
  <Manager/>
  <Company>U.S. Department of Energy - Golden Field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subject/>
  <dc:creator>Pat Saito</dc:creator>
  <cp:keywords/>
  <dc:description/>
  <cp:lastModifiedBy>KALEZ Jennifer * ODOE</cp:lastModifiedBy>
  <cp:revision/>
  <dcterms:created xsi:type="dcterms:W3CDTF">2006-10-30T17:25:35Z</dcterms:created>
  <dcterms:modified xsi:type="dcterms:W3CDTF">2024-03-08T16:30:51Z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d9908381-ef1d-41af-bc0c-6fe89766fced</vt:lpwstr>
  </property>
  <property fmtid="{D5CDD505-2E9C-101B-9397-08002B2CF9AE}" pid="3" name="ContentTypeId">
    <vt:lpwstr>0x01010064046A4AA34CAD41AD916AE2178D010F</vt:lpwstr>
  </property>
  <property fmtid="{D5CDD505-2E9C-101B-9397-08002B2CF9AE}" pid="4" name="SV_QUERY_LIST_4F35BF76-6C0D-4D9B-82B2-816C12CF3733">
    <vt:lpwstr>empty_477D106A-C0D6-4607-AEBD-E2C9D60EA279</vt:lpwstr>
  </property>
  <property fmtid="{D5CDD505-2E9C-101B-9397-08002B2CF9AE}" pid="5" name="MSIP_Label_db79d039-fcd0-4045-9c78-4cfb2eba0904_Enabled">
    <vt:lpwstr>true</vt:lpwstr>
  </property>
  <property fmtid="{D5CDD505-2E9C-101B-9397-08002B2CF9AE}" pid="6" name="MSIP_Label_db79d039-fcd0-4045-9c78-4cfb2eba0904_SetDate">
    <vt:lpwstr>2023-11-30T23:49:47Z</vt:lpwstr>
  </property>
  <property fmtid="{D5CDD505-2E9C-101B-9397-08002B2CF9AE}" pid="7" name="MSIP_Label_db79d039-fcd0-4045-9c78-4cfb2eba0904_Method">
    <vt:lpwstr>Privileged</vt:lpwstr>
  </property>
  <property fmtid="{D5CDD505-2E9C-101B-9397-08002B2CF9AE}" pid="8" name="MSIP_Label_db79d039-fcd0-4045-9c78-4cfb2eba0904_Name">
    <vt:lpwstr>Level 2 - Limited (Items)</vt:lpwstr>
  </property>
  <property fmtid="{D5CDD505-2E9C-101B-9397-08002B2CF9AE}" pid="9" name="MSIP_Label_db79d039-fcd0-4045-9c78-4cfb2eba0904_SiteId">
    <vt:lpwstr>aa3f6932-fa7c-47b4-a0ce-a598cad161cf</vt:lpwstr>
  </property>
  <property fmtid="{D5CDD505-2E9C-101B-9397-08002B2CF9AE}" pid="10" name="MSIP_Label_db79d039-fcd0-4045-9c78-4cfb2eba0904_ActionId">
    <vt:lpwstr>5f75a564-64bb-41ea-ba81-c223ab3eb3b1</vt:lpwstr>
  </property>
  <property fmtid="{D5CDD505-2E9C-101B-9397-08002B2CF9AE}" pid="11" name="MSIP_Label_db79d039-fcd0-4045-9c78-4cfb2eba0904_ContentBits">
    <vt:lpwstr>0</vt:lpwstr>
  </property>
  <property fmtid="{D5CDD505-2E9C-101B-9397-08002B2CF9AE}" pid="12" name="MediaServiceImageTags">
    <vt:lpwstr/>
  </property>
</Properties>
</file>